
<file path=[Content_Types].xml><?xml version="1.0" encoding="utf-8"?>
<Types xmlns="http://schemas.openxmlformats.org/package/2006/content-types">
  <Default Extension="wmf" ContentType="image/x-wmf"/>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50" windowHeight="6980" tabRatio="892" firstSheet="4" activeTab="7"/>
  </bookViews>
  <sheets>
    <sheet name="ISO 18295-1 (2018)" sheetId="51" state="hidden" r:id="rId1"/>
    <sheet name="HDS 1.1 (2018)" sheetId="52" state="hidden" r:id="rId2"/>
    <sheet name="ISO 19443 (2018)" sheetId="53" state="hidden" r:id="rId3"/>
    <sheet name="ISO 18295-1(2018)" sheetId="55" state="hidden" r:id="rId4"/>
    <sheet name="Initial_Renewal" sheetId="1" r:id="rId5"/>
    <sheet name="NFX 30-205 (2013)" sheetId="47" state="hidden" r:id="rId6"/>
    <sheet name="NFX 30-205 (2018)" sheetId="48" state="hidden" r:id="rId7"/>
    <sheet name="Surveillance1" sheetId="17" r:id="rId8"/>
    <sheet name="Surveillance2" sheetId="18" r:id="rId9"/>
    <sheet name="Surveillance3" sheetId="19" r:id="rId10"/>
    <sheet name="Surveillance4" sheetId="20" r:id="rId11"/>
    <sheet name="Surveillance5" sheetId="21" r:id="rId12"/>
    <sheet name="SGSI 20k" sheetId="31" state="hidden" r:id="rId13"/>
    <sheet name="SMSI2013" sheetId="39" state="hidden" r:id="rId14"/>
    <sheet name="SMSDA" sheetId="29" state="hidden" r:id="rId15"/>
    <sheet name="SMSDA (2018)" sheetId="54" state="hidden" r:id="rId16"/>
    <sheet name="SMR20121" sheetId="36" state="hidden" r:id="rId17"/>
    <sheet name="SMGA 55k" sheetId="40" state="hidden" r:id="rId18"/>
    <sheet name=" ISO 20252 2012" sheetId="41" state="hidden" r:id="rId19"/>
    <sheet name="ISO 50001(2018)" sheetId="49" state="hidden" r:id="rId20"/>
    <sheet name="ISO 13485(2016)" sheetId="57" state="hidden" r:id="rId21"/>
    <sheet name="ISO 22000 (2018)" sheetId="50" state="hidden" r:id="rId22"/>
    <sheet name="Sites" sheetId="34" r:id="rId23"/>
    <sheet name="ProcessOrganization" sheetId="2" r:id="rId24"/>
    <sheet name="ENV2015" sheetId="38" state="hidden" r:id="rId25"/>
    <sheet name="QUAL2015" sheetId="37" state="hidden" r:id="rId26"/>
    <sheet name="OHSAS" sheetId="5" state="hidden" r:id="rId27"/>
    <sheet name="Environnement" sheetId="4" state="hidden" r:id="rId28"/>
    <sheet name="ISO 45001v2018" sheetId="43" state="hidden" r:id="rId29"/>
    <sheet name="Overview" sheetId="46" r:id="rId30"/>
    <sheet name="ISO 50001v2018" sheetId="44" state="hidden" r:id="rId31"/>
    <sheet name="SMSDAv2018" sheetId="42" state="hidden" r:id="rId32"/>
    <sheet name="Types" sheetId="6" r:id="rId33"/>
    <sheet name="Energie" sheetId="28" state="hidden" r:id="rId34"/>
  </sheets>
  <externalReferences>
    <externalReference r:id="rId35"/>
    <externalReference r:id="rId36"/>
  </externalReferences>
  <definedNames>
    <definedName name="_xlnm._FilterDatabase" localSheetId="4" hidden="1">Initial_Renewal!$B$1:$B$286</definedName>
    <definedName name="_xlnm._FilterDatabase" localSheetId="29" hidden="1">Overview!$A$4:$G$9</definedName>
    <definedName name="_xlnm._FilterDatabase" localSheetId="7" hidden="1">Surveillance1!$G$1:$G$166</definedName>
    <definedName name="_10.2_Amélioration_continue">'ENV2015'!$A$1:$A$41</definedName>
    <definedName name="_ENV2015">'ENV2015'!$A$1:$A$41</definedName>
    <definedName name="_xlnm._FilterDatabase" localSheetId="8" hidden="1">Surveillance2!$A$5:$AB$5</definedName>
    <definedName name="_xlnm._FilterDatabase" localSheetId="9" hidden="1">Surveillance3!$A$5:$AB$5</definedName>
    <definedName name="_xlnm._FilterDatabase" localSheetId="10" hidden="1">Surveillance4!$A$5:$AB$5</definedName>
    <definedName name="_xlnm._FilterDatabase" localSheetId="11" hidden="1">Surveillance5!$A$5:$AB$5</definedName>
    <definedName name="_SMR20121">OFFSET('SMR20121'!$A:$A,0,0,COUNTA('SMR20121'!$A:$A),1)</definedName>
    <definedName name="Auto" localSheetId="20">OFFSET(#REF!,0,0,COUNTA(#REF!),1)</definedName>
    <definedName name="Auto" localSheetId="3">OFFSET(#REF!,0,0,COUNTA(#REF!),1)</definedName>
    <definedName name="Auto" localSheetId="19">OFFSET(#REF!,0,0,COUNTA(#REF!),1)</definedName>
    <definedName name="Auto" localSheetId="6">OFFSET(#REF!,0,0,COUNTA(#REF!),1)</definedName>
    <definedName name="Auto" localSheetId="15">OFFSET(#REF!,0,0,COUNTA(#REF!),1)</definedName>
    <definedName name="Auto">OFFSET(#REF!,0,0,COUNTA(#REF!),1)</definedName>
    <definedName name="Energie">OFFSET(Energie!$A$2:$A$201,0,0,COUNTA(Energie!$A$2:$A$201),1)</definedName>
    <definedName name="ENV">OFFSET(Environnement!$A:$A,0,0,COUNTA(Environnement!$A:$A),1)</definedName>
    <definedName name="ENV2015B">'ENV2015'!$A$1:$A$52</definedName>
    <definedName name="ETUDEMARCHE">' ISO 20252 2012'!$A$3:$A$43</definedName>
    <definedName name="Excel_BuiltIn__FilterDatabase_1" localSheetId="7">Surveillance1!$A$4:$K$5</definedName>
    <definedName name="Excel_BuiltIn__FilterDatabase_1" localSheetId="8">Surveillance2!$A$4:$I$15</definedName>
    <definedName name="Excel_BuiltIn__FilterDatabase_1" localSheetId="9">Surveillance3!$A$4:$K$15</definedName>
    <definedName name="Excel_BuiltIn__FilterDatabase_1" localSheetId="10">Surveillance4!$A$4:$K$15</definedName>
    <definedName name="Excel_BuiltIn__FilterDatabase_1" localSheetId="11">Surveillance5!$A$4:$K$15</definedName>
    <definedName name="Excel_BuiltIn__FilterDatabase_1">Initial_Renewal!$A$5:$K$5</definedName>
    <definedName name="Nom_Feuille">MID(CELL("nomfichier"),FIND("]",CELL("nomfichier"))+1,LEN(CELL("nomfichier"))-FIND("]",CELL("nomfichier")))</definedName>
    <definedName name="P_P_O">OFFSET(ProcessOrganization!$A$2:$A$76,0,0,COUNTA(ProcessOrganization!$A$2:$A$76),1)</definedName>
    <definedName name="_xlnm.Print_Area" localSheetId="33">Energie!$A$1:$H$34</definedName>
    <definedName name="_xlnm.Print_Area" localSheetId="24">'ENV2015'!$A$1:$B$41</definedName>
    <definedName name="_xlnm.Print_Area" localSheetId="27">Environnement!$A$1:$D$38</definedName>
    <definedName name="_xlnm.Print_Area" localSheetId="4">Initial_Renewal!$A$1:$Z$5</definedName>
    <definedName name="_xlnm.Print_Area" localSheetId="26">OHSAS!$A$1:$B$29</definedName>
    <definedName name="_xlnm.Print_Area" localSheetId="23">ProcessOrganization!$A$1:$H$77</definedName>
    <definedName name="_xlnm.Print_Area" localSheetId="13">SMSI2013!$A$1:$B$32</definedName>
    <definedName name="_xlnm.Print_Area" localSheetId="7">Surveillance1!$A$1:$Q$5</definedName>
    <definedName name="_xlnm.Print_Area" localSheetId="8">Surveillance2!$A$1:$Q$24</definedName>
    <definedName name="_xlnm.Print_Area" localSheetId="9">Surveillance3!$A$1:$Q$22</definedName>
    <definedName name="_xlnm.Print_Area" localSheetId="10">Surveillance4!$A$1:$Q$19</definedName>
    <definedName name="_xlnm.Print_Area" localSheetId="11">Surveillance5!$A$1:$T$16</definedName>
    <definedName name="_xlnm.Print_Area" localSheetId="32">Types!$A$1:$C$9</definedName>
    <definedName name="_xlnm.Print_Titles" localSheetId="4">Initial_Renewal!$1:$5</definedName>
    <definedName name="_xlnm.Print_Titles" localSheetId="29">Overview!$A:$A,[1]Bilan!$11:$14</definedName>
    <definedName name="_xlnm.Print_Titles" localSheetId="7">Surveillance1!$1:$5</definedName>
    <definedName name="_xlnm.Print_Titles" localSheetId="8">Surveillance2!$1:$5</definedName>
    <definedName name="_xlnm.Print_Titles" localSheetId="9">Surveillance3!$1:$5</definedName>
    <definedName name="_xlnm.Print_Titles" localSheetId="10">Surveillance4!$1:$5</definedName>
    <definedName name="_xlnm.Print_Titles" localSheetId="11">Surveillance5!$1:$5</definedName>
    <definedName name="QUAL" localSheetId="20">OFFSET(#REF!,0,0,COUNTA(#REF!),1)</definedName>
    <definedName name="QUAL" localSheetId="3">OFFSET(#REF!,0,0,COUNTA(#REF!),1)</definedName>
    <definedName name="QUAL" localSheetId="19">OFFSET(#REF!,0,0,COUNTA(#REF!),1)</definedName>
    <definedName name="QUAL" localSheetId="6">OFFSET(#REF!,0,0,COUNTA(#REF!),1)</definedName>
    <definedName name="QUAL" localSheetId="15">OFFSET(#REF!,0,0,COUNTA(#REF!),1)</definedName>
    <definedName name="QUAL">OFFSET(#REF!,0,0,COUNTA(#REF!),1)</definedName>
    <definedName name="QUAL2015">QUAL2015!$A$1:$A$66</definedName>
    <definedName name="QUAL2015B">QUAL2015!$A$1:$A$75</definedName>
    <definedName name="qualité2015">QUAL2015!$A$1:$A$66</definedName>
    <definedName name="SEC">OFFSET(OHSAS!$A:$A,0,0,COUNTA(OHSAS!$A:$A),1)</definedName>
    <definedName name="SGSI">OFFSET('SGSI 20k'!$A:$A,0,0,COUNTA('SGSI 20k'!$A:$A),1)</definedName>
    <definedName name="Site">OFFSET(Sites!$A$2:$A$101,0,0,COUNTA(Sites!$A$2:$A$101),1)</definedName>
    <definedName name="SMGA">'SMGA 55k'!$A$1:$A$34</definedName>
    <definedName name="SMSDA" localSheetId="15">OFFSET('SMSDA (2018)'!$A:$A,0,0,COUNTA('SMSDA (2018)'!$A:$A),1)</definedName>
    <definedName name="SMSDA">OFFSET(SMSDA!$A:$A,0,0,COUNTA(SMSDA!$A:$A),1)</definedName>
    <definedName name="SMSI" localSheetId="20">#REF!</definedName>
    <definedName name="SMSI" localSheetId="3">#REF!</definedName>
    <definedName name="SMSI" localSheetId="19">#REF!</definedName>
    <definedName name="SMSI" localSheetId="6">#REF!</definedName>
    <definedName name="SMSI" localSheetId="15">#REF!</definedName>
    <definedName name="SMSI">#REF!</definedName>
    <definedName name="SMSI2013">SMSI2013!$A$1:$A$32</definedName>
    <definedName name="Themes">Types!$E$3:$E$6</definedName>
    <definedName name="Types">OFFSET(Types!$A$3:$A$51,0,0,COUNTA(Types!$A$3:$A$51),1)</definedName>
    <definedName name="QUALITE2015">'[2]Quality 2015 ed'!$A$1:$A$76</definedName>
  </definedNames>
  <calcPr calcId="144525"/>
</workbook>
</file>

<file path=xl/comments1.xml><?xml version="1.0" encoding="utf-8"?>
<comments xmlns="http://schemas.openxmlformats.org/spreadsheetml/2006/main">
  <authors>
    <author>FD</author>
  </authors>
  <commentList>
    <comment ref="AA5" authorId="0">
      <text>
        <r>
          <rPr>
            <sz val="9"/>
            <color indexed="8"/>
            <rFont val="Arial"/>
            <charset val="134"/>
          </rPr>
          <t>This column is used to find the original order of entry if the other columns have been sorted.</t>
        </r>
      </text>
    </comment>
    <comment ref="AB5" authorId="0">
      <text>
        <r>
          <rPr>
            <sz val="9"/>
            <color indexed="8"/>
            <rFont val="Arial"/>
            <charset val="134"/>
          </rPr>
          <t>1 of the 4 topics of the summaries is to be assigned manually using the drop-down menu if you require this coding</t>
        </r>
      </text>
    </comment>
  </commentList>
</comments>
</file>

<file path=xl/comments2.xml><?xml version="1.0" encoding="utf-8"?>
<comments xmlns="http://schemas.openxmlformats.org/spreadsheetml/2006/main">
  <authors>
    <author>FD</author>
  </authors>
  <commentList>
    <comment ref="AA5" authorId="0">
      <text>
        <r>
          <rPr>
            <sz val="9"/>
            <color indexed="8"/>
            <rFont val="Arial"/>
            <charset val="134"/>
          </rPr>
          <t>This column is used to find the original order of entry if the other columns have been sorted.</t>
        </r>
      </text>
    </comment>
    <comment ref="AB5" authorId="0">
      <text>
        <r>
          <rPr>
            <sz val="9"/>
            <color indexed="8"/>
            <rFont val="Arial"/>
            <charset val="134"/>
          </rPr>
          <t>1 of the 4 topics of the summaries is to be assigned manually using the drop-down menu if you require this coding</t>
        </r>
      </text>
    </comment>
  </commentList>
</comments>
</file>

<file path=xl/comments3.xml><?xml version="1.0" encoding="utf-8"?>
<comments xmlns="http://schemas.openxmlformats.org/spreadsheetml/2006/main">
  <authors>
    <author>FD</author>
  </authors>
  <commentList>
    <comment ref="AA5" authorId="0">
      <text>
        <r>
          <rPr>
            <sz val="9"/>
            <color indexed="8"/>
            <rFont val="Arial"/>
            <charset val="134"/>
          </rPr>
          <t>This column is used to find the original order of entry if the other columns have been sorted.</t>
        </r>
      </text>
    </comment>
    <comment ref="AB5" authorId="0">
      <text>
        <r>
          <rPr>
            <sz val="9"/>
            <color indexed="8"/>
            <rFont val="Arial"/>
            <charset val="134"/>
          </rPr>
          <t>1 of the 4 topics of the summaries is to be assigned manually using the drop-down menu if you require this coding</t>
        </r>
      </text>
    </comment>
  </commentList>
</comments>
</file>

<file path=xl/comments4.xml><?xml version="1.0" encoding="utf-8"?>
<comments xmlns="http://schemas.openxmlformats.org/spreadsheetml/2006/main">
  <authors>
    <author>FD</author>
  </authors>
  <commentList>
    <comment ref="AA5" authorId="0">
      <text>
        <r>
          <rPr>
            <sz val="9"/>
            <color indexed="8"/>
            <rFont val="Arial"/>
            <charset val="134"/>
          </rPr>
          <t>This column is used to find the original order of entry if the other columns have been sorted.</t>
        </r>
      </text>
    </comment>
    <comment ref="AB5" authorId="0">
      <text>
        <r>
          <rPr>
            <sz val="9"/>
            <color indexed="8"/>
            <rFont val="Arial"/>
            <charset val="134"/>
          </rPr>
          <t>1 of the 4 topics of the summaries is to be assigned manually using the drop-down menu if you require this coding</t>
        </r>
      </text>
    </comment>
  </commentList>
</comments>
</file>

<file path=xl/comments5.xml><?xml version="1.0" encoding="utf-8"?>
<comments xmlns="http://schemas.openxmlformats.org/spreadsheetml/2006/main">
  <authors>
    <author>FD</author>
  </authors>
  <commentList>
    <comment ref="AA5" authorId="0">
      <text>
        <r>
          <rPr>
            <sz val="9"/>
            <color indexed="8"/>
            <rFont val="Arial"/>
            <charset val="134"/>
          </rPr>
          <t>This column is used to find the original order of entry if the other columns have been sorted.</t>
        </r>
      </text>
    </comment>
    <comment ref="AB5" authorId="0">
      <text>
        <r>
          <rPr>
            <sz val="9"/>
            <color indexed="8"/>
            <rFont val="Arial"/>
            <charset val="134"/>
          </rPr>
          <t>1 of the 4 topics of the summaries is to be assigned manually using the drop-down menu if you require this coding</t>
        </r>
      </text>
    </comment>
  </commentList>
</comments>
</file>

<file path=xl/comments6.xml><?xml version="1.0" encoding="utf-8"?>
<comments xmlns="http://schemas.openxmlformats.org/spreadsheetml/2006/main">
  <authors>
    <author>FD</author>
  </authors>
  <commentList>
    <comment ref="AA5" authorId="0">
      <text>
        <r>
          <rPr>
            <sz val="9"/>
            <color indexed="8"/>
            <rFont val="Arial"/>
            <charset val="134"/>
          </rPr>
          <t>This column is used to find the original order of entry if the other columns have been sorted.</t>
        </r>
      </text>
    </comment>
    <comment ref="AB5" authorId="0">
      <text>
        <r>
          <rPr>
            <sz val="9"/>
            <color indexed="8"/>
            <rFont val="Arial"/>
            <charset val="134"/>
          </rPr>
          <t>1 of the 4 topics of the summaries is to be assigned manually using the drop-down menu if you require this coding</t>
        </r>
      </text>
    </comment>
  </commentList>
</comments>
</file>

<file path=xl/sharedStrings.xml><?xml version="1.0" encoding="utf-8"?>
<sst xmlns="http://schemas.openxmlformats.org/spreadsheetml/2006/main" count="1649" uniqueCount="980">
  <si>
    <t>ISO 18295-1 (2018)</t>
  </si>
  <si>
    <t>1 Domaine d'application</t>
  </si>
  <si>
    <t>4 Exigences concernant la relation client</t>
  </si>
  <si>
    <t>4.1 Généralités</t>
  </si>
  <si>
    <t>4.2 Communication d'informations aux clients</t>
  </si>
  <si>
    <t>4.3 Mesure et contrôle de l'expérience client</t>
  </si>
  <si>
    <t>4.4 Traitement des réclamations</t>
  </si>
  <si>
    <t>4.5 Protection du client</t>
  </si>
  <si>
    <t>5 Leadership à l'écoute du client</t>
  </si>
  <si>
    <t>5.1 Généralités</t>
  </si>
  <si>
    <t>5.2 Définition de l’expérience client et mise en œuvre</t>
  </si>
  <si>
    <t>5.3 Satisfaction/engagement des collaborateurs</t>
  </si>
  <si>
    <t>6 Ressources humaines</t>
  </si>
  <si>
    <t>6.1 Généralités</t>
  </si>
  <si>
    <t>6.2 Fonctions</t>
  </si>
  <si>
    <t>6.3 Compétences des conseillers</t>
  </si>
  <si>
    <t>6.3.1 Généralités</t>
  </si>
  <si>
    <t>6.3.2 Posture service client</t>
  </si>
  <si>
    <t>6.3.3 Compétences techniques</t>
  </si>
  <si>
    <t>6.3.4 Compétences liées au donneur d'ordre</t>
  </si>
  <si>
    <t>6.4 Développement des compétences</t>
  </si>
  <si>
    <t>6.5 Communication d'informations aux collaborateurs</t>
  </si>
  <si>
    <t>7 Processus opérationnels</t>
  </si>
  <si>
    <t>7.1 Généralités</t>
  </si>
  <si>
    <t>7.2 Processus liés aux clients</t>
  </si>
  <si>
    <t>7.3 Planification des effectifs</t>
  </si>
  <si>
    <t>7.4 Assurance qualité relative aux interactions avec les clients</t>
  </si>
  <si>
    <t>8 Infrastructure de délivrance du service</t>
  </si>
  <si>
    <t>8.1 Généralités</t>
  </si>
  <si>
    <t>8.2 Prise en charge des interactions avec les clients</t>
  </si>
  <si>
    <t>8.3 Données relatives aux clients</t>
  </si>
  <si>
    <t>8.4 Environnement de travail</t>
  </si>
  <si>
    <t>8.5 Continuité du service</t>
  </si>
  <si>
    <t>9 Relations avec le donneur d'ordre</t>
  </si>
  <si>
    <t>HDS 1.1 (2018)</t>
  </si>
  <si>
    <t>4.2 Exigences complémentaires NF ISO 27001</t>
  </si>
  <si>
    <t>4.3 Exigences extraites de NF ISO 20000-1</t>
  </si>
  <si>
    <t>4.3.1 Planification de nouveaux services ou de services modifiés</t>
  </si>
  <si>
    <t>4.3.2  Conception et implémentation des nouveaux services ou
des services modifiés</t>
  </si>
  <si>
    <t>4.3.2.1 Présentation des activités exécutées par les fournisseurs de services,
clients et autres parties</t>
  </si>
  <si>
    <t>4.3.3 Continuité de services et gestion de la disponibilité</t>
  </si>
  <si>
    <t xml:space="preserve">4.3.3.1 Exigences de continuité et de disponibilité de services </t>
  </si>
  <si>
    <t>4.3.3.2 Gestion de la capacité</t>
  </si>
  <si>
    <t>4.4 Exigences relatives à la protection des données de
santé à caractère personnel</t>
  </si>
  <si>
    <t>4.4.1 Droits des personnes</t>
  </si>
  <si>
    <t>4.4.1.1 Obligation de coopérer</t>
  </si>
  <si>
    <t>4.4.2 Finalité</t>
  </si>
  <si>
    <t>4.4.3 Communication des données</t>
  </si>
  <si>
    <t>4.4.3.1 Données temporaires</t>
  </si>
  <si>
    <t>4.4.3.2 Notification en cas de communication de données à caractère personnel</t>
  </si>
  <si>
    <t>4.4.3.3 Traçabilité en cas de communication</t>
  </si>
  <si>
    <t>4.4.3.4 Intégrité et acquittement des échanges</t>
  </si>
  <si>
    <t>4.4.4 Transparence</t>
  </si>
  <si>
    <t>4.4.4.1 Obligation d’information en cas de sous-traitance</t>
  </si>
  <si>
    <t>4.4.5 Responsabilité</t>
  </si>
  <si>
    <t>4.4.5.1 Notification en cas d’atteinte à la sécurité des données</t>
  </si>
  <si>
    <t>4.4.5.2 Période de conservation des politiques de sécurité</t>
  </si>
  <si>
    <t>4.4.5.3 Gestion des informations personnelles</t>
  </si>
  <si>
    <t>4.4.6 Sécurité des données</t>
  </si>
  <si>
    <t>4.4.6.1 Les accords de confidentialité ou de non-divulgation</t>
  </si>
  <si>
    <t>4.4.6.2 Restriction sur l’usage de copies papier</t>
  </si>
  <si>
    <t>4.4.6.3 Contrôle et traçabilité lors de la restauration de données</t>
  </si>
  <si>
    <t>4.4.6.4 Protection des données présentes sur un support de stockage en
dehors du lieu d’hébergement</t>
  </si>
  <si>
    <t>4.4.6.5 Utilisation de support de stockage portable</t>
  </si>
  <si>
    <t>4.4.6.6 Chiffrement des données personnelles transmises sur des réseaux
publics</t>
  </si>
  <si>
    <t>4.4.6.7 Destruction des copies papier</t>
  </si>
  <si>
    <t>4.4.6.8 Utilisation d’identifiants uniques</t>
  </si>
  <si>
    <t>4.4.6.9 Gestion des habilitations</t>
  </si>
  <si>
    <t>4.4.6.10 Gestion des traces</t>
  </si>
  <si>
    <t>4.4.6.11 Gestion des identifiants</t>
  </si>
  <si>
    <t>4.4.6.12 Clauses contractuelles</t>
  </si>
  <si>
    <t>4.4.6.13 Sous-traitance du traitement des données personnelles</t>
  </si>
  <si>
    <t xml:space="preserve">4.4.6.14 Réutilisation des espaces de stockage </t>
  </si>
  <si>
    <t>4.4.7 Localisation des données</t>
  </si>
  <si>
    <t>4.4.7.1 Lieux d’hébergement</t>
  </si>
  <si>
    <t>4.5 Exigences complémentaires</t>
  </si>
  <si>
    <t>4.5.1 Rôles et responsabilités</t>
  </si>
  <si>
    <t>4.5.2 Conformité aux référentiels opposables de la PGSSI-S</t>
  </si>
  <si>
    <t>4.5.3 Rapports d'audit</t>
  </si>
  <si>
    <t>4.5.4 Liste des contacts clients</t>
  </si>
  <si>
    <t>4.5.5 Régionalisation</t>
  </si>
  <si>
    <t>ISO 19443 (2018)</t>
  </si>
  <si>
    <t>4 Context of the organization</t>
  </si>
  <si>
    <t>4.1 Understanding the organization and its context</t>
  </si>
  <si>
    <t>4.2 Understanding the needs and expectations of interested parties</t>
  </si>
  <si>
    <t>4.3 Determining the scope of the quality management system</t>
  </si>
  <si>
    <t>4.4 Quality management system and its processes</t>
  </si>
  <si>
    <t>5 Leadership</t>
  </si>
  <si>
    <t>5.1 Leadership and commitment</t>
  </si>
  <si>
    <t>5.1.1 General</t>
  </si>
  <si>
    <t>5.1.2 Customer focus</t>
  </si>
  <si>
    <t>5.1.3 Nuclear safety culture</t>
  </si>
  <si>
    <t>5.2 Policy</t>
  </si>
  <si>
    <t>5.2.1 Establishing the quality policy</t>
  </si>
  <si>
    <t>5.2.2 Communicating the quality policy</t>
  </si>
  <si>
    <t>5.3 Organizational roles, responsibilities and authorities</t>
  </si>
  <si>
    <t>6 Planning</t>
  </si>
  <si>
    <t>6.1 Actions to address risks and opportunities</t>
  </si>
  <si>
    <t>6.2 Quality objectives and planning to achieve them</t>
  </si>
  <si>
    <t>6.3 Planning of changes</t>
  </si>
  <si>
    <t>7 Support</t>
  </si>
  <si>
    <t>7.1 Resources</t>
  </si>
  <si>
    <t>7.1.1 General</t>
  </si>
  <si>
    <t>7.1.2 People</t>
  </si>
  <si>
    <t>7.1.3 Infrastructure</t>
  </si>
  <si>
    <t>7.1.4 Environment for the operation of processes</t>
  </si>
  <si>
    <t>7.1.5 Monitoring and measuring resources</t>
  </si>
  <si>
    <t>7.1.6 Organizational knowledge</t>
  </si>
  <si>
    <t>7.2 Competence</t>
  </si>
  <si>
    <t>7.3 Awareness</t>
  </si>
  <si>
    <t>7.4 Communication</t>
  </si>
  <si>
    <t>7.5 Documented information</t>
  </si>
  <si>
    <t>7.5.1 General</t>
  </si>
  <si>
    <t>7.5.2 Creating and updating</t>
  </si>
  <si>
    <t>7.5.3 Control of documented information</t>
  </si>
  <si>
    <t>8 Operation</t>
  </si>
  <si>
    <t>8.1 Operational planning and control</t>
  </si>
  <si>
    <t>8.1.1 Provisions for counterfeit, fraudulent or suspect (CFS) items</t>
  </si>
  <si>
    <t>8.2 Requirements for products and services</t>
  </si>
  <si>
    <t>8.2.1 Customer communication</t>
  </si>
  <si>
    <t>8.2.2 Determination of requirements related for products and services</t>
  </si>
  <si>
    <t>8.2.3 Review of the requirements for products and services</t>
  </si>
  <si>
    <t>8.2.4 Changes to requirements for products and services</t>
  </si>
  <si>
    <t>8.3 Design and development of products and services</t>
  </si>
  <si>
    <t>8.3.1 General</t>
  </si>
  <si>
    <t>8.3.2 Design and development planning</t>
  </si>
  <si>
    <t>8.3.3 Design and development inputs</t>
  </si>
  <si>
    <t>8.3.4 Design and development controls</t>
  </si>
  <si>
    <t>8.3.5 Design and development outputs</t>
  </si>
  <si>
    <t>8.3.6 Design and development changes</t>
  </si>
  <si>
    <t>8.4 Control of externally provided processes, products and services</t>
  </si>
  <si>
    <t>8.4.1 General</t>
  </si>
  <si>
    <t>8.4.2 Type and extent of control</t>
  </si>
  <si>
    <t>8.4.3 Information for external providers</t>
  </si>
  <si>
    <t>8.5 Production and service provision</t>
  </si>
  <si>
    <t>8.5.1 Control of production and service provision</t>
  </si>
  <si>
    <t>8.5.2 Identification and traceability</t>
  </si>
  <si>
    <t>8.5.3 Property belonging to customers or external providers</t>
  </si>
  <si>
    <t>8.5.4 Preservation</t>
  </si>
  <si>
    <t>8.5.5 Post-delivery activities</t>
  </si>
  <si>
    <t>8.5.6 Control of changes</t>
  </si>
  <si>
    <t>8.6 Release of products and services</t>
  </si>
  <si>
    <t>8.7 Control of nonconforming outputs</t>
  </si>
  <si>
    <t>9 Performance evaluation</t>
  </si>
  <si>
    <t>9.1 Monitoring, measurement, analysis and evaluation</t>
  </si>
  <si>
    <t>9.1.1 General</t>
  </si>
  <si>
    <t>9.1.2 Customer satisfaction</t>
  </si>
  <si>
    <t>9.1.3 Analysis and evaluation</t>
  </si>
  <si>
    <t>9.2 Internal audit</t>
  </si>
  <si>
    <t>9.3 Management review</t>
  </si>
  <si>
    <t>9.3.1 General</t>
  </si>
  <si>
    <t>9.3.2 Management review inputs</t>
  </si>
  <si>
    <t>10 Improvement</t>
  </si>
  <si>
    <t>10.1 General</t>
  </si>
  <si>
    <t>10.2 Nonconformity and corrective action</t>
  </si>
  <si>
    <t>10.3 Continual improvement</t>
  </si>
  <si>
    <t>1- Scope</t>
  </si>
  <si>
    <t>4 - Customer relationship requirements</t>
  </si>
  <si>
    <t>4.1 - General</t>
  </si>
  <si>
    <t>4.2 - Communication of information to customers</t>
  </si>
  <si>
    <t>4.3 - Measuring and monitoring of customer experience</t>
  </si>
  <si>
    <t>4.4 - Complaints handling</t>
  </si>
  <si>
    <t>4.5 - Customer protection</t>
  </si>
  <si>
    <t>5 - Customer-focused leadership</t>
  </si>
  <si>
    <t>5.1 - General</t>
  </si>
  <si>
    <t>5.2 - Customer experience design and delivery</t>
  </si>
  <si>
    <t>5.3 - Employee satisfaction/engagement</t>
  </si>
  <si>
    <t>6 - Human resources</t>
  </si>
  <si>
    <t>6.1 - General</t>
  </si>
  <si>
    <t>6.2 - Functions</t>
  </si>
  <si>
    <t xml:space="preserve">6.3 - Agent competencies
 </t>
  </si>
  <si>
    <t>6.4 - Skills development</t>
  </si>
  <si>
    <t>6.5 - Communication of information to employees</t>
  </si>
  <si>
    <t>7 - Operational processes</t>
  </si>
  <si>
    <t>7.1 - General</t>
  </si>
  <si>
    <t>7.2 - Customer-related processes</t>
  </si>
  <si>
    <t>7.3 - Workforce planning</t>
  </si>
  <si>
    <t>7.4 - Quality assurance related to customer interactions</t>
  </si>
  <si>
    <t>8 - Service delivery infrastructure</t>
  </si>
  <si>
    <t>8.1 - General</t>
  </si>
  <si>
    <t>8.2 - Handling customer interactions</t>
  </si>
  <si>
    <t>8.3 - Customer data</t>
  </si>
  <si>
    <t>8.4 - Work environment</t>
  </si>
  <si>
    <t>8.5 - Continuation of service</t>
  </si>
  <si>
    <t>9 - Client relationship</t>
  </si>
  <si>
    <t>Audit findings</t>
  </si>
  <si>
    <t>Renewal</t>
  </si>
  <si>
    <t>Date (month/year): 09/2018</t>
  </si>
  <si>
    <t>Organization: 3181780 (LTTC)</t>
  </si>
  <si>
    <t>“Type”: Major Nonconformity (Maj NC), Minor Nonconformity (Min NC), Area of Concern (AOC), Opportunity for Improvement (OFI), Strength (S), Note of Conformity (Note)</t>
  </si>
  <si>
    <t>“X/&gt;&gt;”: NCs, AOCs closed (X) or renewed or with follow-up (&gt;&gt;)</t>
  </si>
  <si>
    <t>Processes /
Principles /
Organization</t>
  </si>
  <si>
    <t>Type</t>
  </si>
  <si>
    <t>No.</t>
  </si>
  <si>
    <t>Wording of the finding</t>
  </si>
  <si>
    <t>Site
concerned</t>
  </si>
  <si>
    <t>ISO
9001
V2015</t>
  </si>
  <si>
    <t>ISO
14001
V2015</t>
  </si>
  <si>
    <t>OHSAS
18001
V2007</t>
  </si>
  <si>
    <t>ISO
45001
V2018</t>
  </si>
  <si>
    <t>NFX
30-205
V2013</t>
  </si>
  <si>
    <t>NFX
30-205
V2018</t>
  </si>
  <si>
    <t>ISO
50001
V2011</t>
  </si>
  <si>
    <t>ISO
50001
V2018</t>
  </si>
  <si>
    <t>ITSMS
20000-1
V2011</t>
  </si>
  <si>
    <t>ISMS
27001
V2013</t>
  </si>
  <si>
    <t>FSMS
22000
V2005</t>
  </si>
  <si>
    <t>FSMS
22000
V2018</t>
  </si>
  <si>
    <t>ISO 13485 v2016</t>
  </si>
  <si>
    <t>RMS
 20121
V2012</t>
  </si>
  <si>
    <t>AMS
55001
2014</t>
  </si>
  <si>
    <t>ISO 20252
2012</t>
  </si>
  <si>
    <t>ISO 18295-1</t>
  </si>
  <si>
    <t>X/&gt;&gt;</t>
  </si>
  <si>
    <t>Order</t>
  </si>
  <si>
    <t>Subject to be entered if used for summary</t>
  </si>
  <si>
    <t>Pharmacology</t>
  </si>
  <si>
    <t>Note</t>
  </si>
  <si>
    <t>Khoa kiểm soát soát nhập xuất kho theo FIFO nhằm ngăn ngừa hàng tồn kho hết/cận date, tuy nhiên trong phiếu xuất kho cần chỉ định mã số lot sản phẩm để hỗ trợ quá trình xuất kho tuân thủ triệt để FIFO
Department of inventory control under FIFO to prevent product inventory is out of date ...</t>
  </si>
  <si>
    <t>201 Pham Viet Chanh street, Nguyen Cu Trinh Ward, District 1, Ho Chi Minh City, Vietnam</t>
  </si>
  <si>
    <t>Management</t>
  </si>
  <si>
    <t>118 Hong Bang street, Ward 12, District 5, HCMC, VN</t>
  </si>
  <si>
    <t>Quality management</t>
  </si>
  <si>
    <t>Human Resource</t>
  </si>
  <si>
    <t>Administration</t>
  </si>
  <si>
    <t>General Planning</t>
  </si>
  <si>
    <t>Infection Control</t>
  </si>
  <si>
    <t>Outpatient</t>
  </si>
  <si>
    <t>Diagnostic Imaging</t>
  </si>
  <si>
    <t>Bio-Medical Equipment</t>
  </si>
  <si>
    <t>N1.E1: Lancement de la démarche par la direction</t>
  </si>
  <si>
    <t>NFX 30-205 (2013) - Environnement par étapes</t>
  </si>
  <si>
    <t>N1.E2: Analyse environnementale préliminaire</t>
  </si>
  <si>
    <t>N1.E3: Analyse des principales exigences réglementaires et autres</t>
  </si>
  <si>
    <t>6 Niveau 3</t>
  </si>
  <si>
    <t>N1.E4: Elaboration et mise en œuvre du plan d'actions prioritaires</t>
  </si>
  <si>
    <t>6.1 Niveau 3 — Étape 1 — Communication</t>
  </si>
  <si>
    <t>N1.E5: Formalisation de l'engagement</t>
  </si>
  <si>
    <t>6.2 Niveau 3 — Étape 2 —  Surveillance et mesurage</t>
  </si>
  <si>
    <t>N1.E6: Réunion bilan</t>
  </si>
  <si>
    <t>6.3 Niveau 3 — Étape 3 — Évaluation de la conformité</t>
  </si>
  <si>
    <t>N2.E1: Politique environnementale* et domaine d'application</t>
  </si>
  <si>
    <t>6.4 Niveau 3 — Étape 4 — Non-conformité*, action corrective et action préventive*</t>
  </si>
  <si>
    <t>N2.E2: Ressources, rôles, responsabilité et autorité</t>
  </si>
  <si>
    <t>6.5 Niveau 3 — Étape 5 — Documentation et enregistrements*</t>
  </si>
  <si>
    <t xml:space="preserve">N2.E3: Aspects environnementaux* significatifs </t>
  </si>
  <si>
    <t>6.6 Niveau 3 — Étape 6 — Audit interne*</t>
  </si>
  <si>
    <t>N2.E4: Exigences légales et autres exigences</t>
  </si>
  <si>
    <t xml:space="preserve">6.7 Niveau 3 — Étape 7 — Revue de direction </t>
  </si>
  <si>
    <t>N2.E5: Objectifs, cibles et programme(s) environnementaux</t>
  </si>
  <si>
    <t>N2.E6:  Maîtrise operationnelle</t>
  </si>
  <si>
    <t>N2 E7: Compétence, formation et sensibilisation</t>
  </si>
  <si>
    <t>N2 E8: Préparation et réponse aux situations d'urgence</t>
  </si>
  <si>
    <t>N2.E9:  Revue de direction</t>
  </si>
  <si>
    <t>NFX 30-205 (2018) - Environnement par étapes</t>
  </si>
  <si>
    <t xml:space="preserve">Niveau 1 – Étape 1 – Contexte de l’organisme </t>
  </si>
  <si>
    <t xml:space="preserve">Niveau 1 – étape 2 - Lancement formel de la démarche par la direction et définition du domaine d’application </t>
  </si>
  <si>
    <t xml:space="preserve">Niveau 1 – Étape 3 - Analyse environnementale préliminaire </t>
  </si>
  <si>
    <t xml:space="preserve">Niveau 1 – Étape 4 – Analyse des principales obligations de conformité </t>
  </si>
  <si>
    <t xml:space="preserve">Niveau 1 – Étape 5 – Élaboration et mise en œuvre du plan d'actions prioritaires </t>
  </si>
  <si>
    <t xml:space="preserve">Niveau 1 – Étape 6 – Formalisation de la première politique environnementale </t>
  </si>
  <si>
    <t>Niveau 1 – Étape 7 – Réunion bilan</t>
  </si>
  <si>
    <t xml:space="preserve">Niveau 2 – Étape 1 – Leadership, ressources, rôles, responsabilité et autorité </t>
  </si>
  <si>
    <t xml:space="preserve">Niveau 2 – Étape 2– Mise à jour du contexte et des enjeux et validation du domaine d’application </t>
  </si>
  <si>
    <t>Niveau 2 – Étape 3 – Aspects environnementaux</t>
  </si>
  <si>
    <t xml:space="preserve">Niveau 2 – Étape 4 – Obligations de conformité </t>
  </si>
  <si>
    <t>Niveau 2 – Étape 5 – Politique environnementale</t>
  </si>
  <si>
    <t xml:space="preserve">Niveau 2 – Étape 6 – Objectifs environnementaux et planification des </t>
  </si>
  <si>
    <t>Niveau 2 – Étape 7 – Maîtrise opérationnelle</t>
  </si>
  <si>
    <t xml:space="preserve">Niveau 2 – Étape 8 – Compétence, formation et sensibilisation </t>
  </si>
  <si>
    <t xml:space="preserve">Niveau 2 – Étape 9 – Préparation et réponse aux situations d'urgence </t>
  </si>
  <si>
    <t>Niveau 2 - Étape 10 – Revue de direction partielle</t>
  </si>
  <si>
    <t xml:space="preserve">Niveau 3 – Étape 1 - Communication </t>
  </si>
  <si>
    <t>Niveau 3 – Étape 2 - Informations documentées</t>
  </si>
  <si>
    <t xml:space="preserve">Niveau 3 – Étape 3 – Surveillance, mesure, analyse et évaluation </t>
  </si>
  <si>
    <t>Niveau 3 – Étape 4 – Audit interne</t>
  </si>
  <si>
    <t xml:space="preserve">Niveau 3 – Étape 5 – Revue de direction </t>
  </si>
  <si>
    <t>Niveau 3 – Étape 6 - Non-conformité, action corrective et amélioration continue</t>
  </si>
  <si>
    <t>Surveillance 1</t>
  </si>
  <si>
    <t>Date (month/year): 10/2019</t>
  </si>
  <si>
    <t>ISO
50001
2011</t>
  </si>
  <si>
    <t>Top Management</t>
  </si>
  <si>
    <t>S</t>
  </si>
  <si>
    <t xml:space="preserve">Cam kết rất cao của Ban giám hiệu &amp; các lãnh đạo đơn vị trong quá trình xây dựng, duy trì và cải tiến HTQLCL nhằm thực hiện chiến lược phát triển bền vững của Trường
High leadership &amp; commitment of management in developing, maintaining and improving effectiveness of quality management system for implementation the sustainable development strategy of LTTC </t>
  </si>
  <si>
    <t>390 Hoàng Văn Thụ Street, Ward 4, Tân Bình District, Ho Chi Minh City,  Viet Nam</t>
  </si>
  <si>
    <t xml:space="preserve">5.1 Leadership and commitment </t>
  </si>
  <si>
    <t>Đầu tư và phát triển nguồn lực, cải tiến chuẩn mực chất lượng giáo dục và thúc đẩy văn hóa doanh nghiệp hướng đến giá trị cốt lỗi (Nhân Văn - Sáng Tạo - Phát triển &amp; Bền Vững) 
Investment and development of resources, improvement of quality standards of education and promotion of corporate culture towards core values (Humanities - Innovation - Development &amp; Sustainability)</t>
  </si>
  <si>
    <t>Tỉ lệ sinh viên đã tốt nghiệp có việc làm cao/The percentage of students who graduated with high employment</t>
  </si>
  <si>
    <t>Đạt chứng nhận đủ điều kiện đào tạo nghề Công Nghệ Ô Tô theo tiêu chuẩn của Đức.
Achieve certificate of eligibility for vocational training of Automotive Technology according to German standards</t>
  </si>
  <si>
    <t>Information Technology Faculty &amp; Maintenance – Servicing Dept.</t>
  </si>
  <si>
    <t>AOC</t>
  </si>
  <si>
    <t>Sự cố &amp; sửa chữa thiết bị đào tạo phát liên tục (Vd. Nhật ký sửa chữa MMT phòng máy H1305 …), cần thông kê và phân tích thời gian dừng máy tác động đến thời gian giàng dạy &amp; học tập của SV để xác định và thực hiện các biện pháp quản lý MMTB thích hợp (bảo trì cải tiến, đầu tư …)</t>
  </si>
  <si>
    <t xml:space="preserve">7.1.3 Infrastructure </t>
  </si>
  <si>
    <t>Information Technology Faculty</t>
  </si>
  <si>
    <t>Đã đánh giá và xác định hành động kiểm soát rủi ro cơ hội cho quá trình giảng dạy tháng 7/2019, tuy nhiên cần thực hiện tách biệt cho từng ngành đào tào (tin học ứng dụng, thiết kế đồ họa, quản trị mạng máy tính …)</t>
  </si>
  <si>
    <t xml:space="preserve">6.1 Actions to address risks and opportunities </t>
  </si>
  <si>
    <t>Information Technology &amp; Automotive Engineering Faculty</t>
  </si>
  <si>
    <t>Khi có sự thay đổi về chương trình đào tạo, giáo trình đào tạo (kiến thức, kỹ năng thực hiện …), khoa cần tái kiểm tra năng lực của giảng viên liên quan đến phạm vi thay đổi này và triển khai các hành động cần thiết (nghiên cứu, đào tạp nội bộ ….) để bổ sung năng lực thích hợp trước khi phân công</t>
  </si>
  <si>
    <t xml:space="preserve">7.2 Competence </t>
  </si>
  <si>
    <t>Đánh giá và xem xét các chương trường đào tạo đã thực hiện và báo cáo bằng văn bản, tuy nhiên nội dung biên bản cần ghi nhận hay viện dẫn dữ liệu khách quan (Vd. Kết qủa khảo sát từ Doanh Nghiệp/SV đã tốt nghiệp …) như là cơ sở xem xem xét và xác định phạm vị &amp; yêu cầu cải tiến chương trình đào tạo hay không?</t>
  </si>
  <si>
    <t>Các giáo trình đã được xem xét trước khi sử dụng đào tạo, tuy nhiên cần xác định phương pháp &amp; duy trì thông tin thích hợp về các trách nhiệm &amp; kết quả xem xét, phê duyệt nhằm đảm bảo kiến thức đào tạo phù hợp với đề án &amp; chương trình đào tạo cập nhật, và rõ ràng, dể hiểu cho sinh viên sử dụng ….</t>
  </si>
  <si>
    <t xml:space="preserve">7.5 Documented information </t>
  </si>
  <si>
    <t>OFI</t>
  </si>
  <si>
    <t>Cần xem xét và chuẩn hóa các giáo án của các môn học để tham khảo và sử dụng thích hợp</t>
  </si>
  <si>
    <t>Automotive Engineering Faculty</t>
  </si>
  <si>
    <t>Cần xác định và thực hiện hiệu chuẩn hay kiểm tra xác nhận nội bô định kỳ các phương tiện đo phục vụ đào tạo tác động kết quả kiểm tra của sinh viên (Vd. Dụng cụ kiểm tra ô tô scan tool ID. G1FDDMN044, thiết bị kiểm tra chuẩn đoán hệ thống điện …)</t>
  </si>
  <si>
    <t xml:space="preserve">7.1.5 Monitoring and measuring resources </t>
  </si>
  <si>
    <t>Enrollment &amp; Training Dept.</t>
  </si>
  <si>
    <t>ADM-PR-01 (thủ tục thiết kế và phê duyệt dịch vụ đào tạo) cần bổ sung rõ các trách nhiệm thực hiện &amp; kiểm soát cải tiến các chương trình đào tạo định kỳ, trong đó bao gồm chuẩn năng lực của các thành phần tham gia &amp; duy trì cơ sỡ dữ diệu khảo sát/đánh giá chất lượng chương trình đào tạo đáp ứng nhu cầu &amp; mong đợi của DN &amp; chiến lược phát triển của Trường</t>
  </si>
  <si>
    <t>Student Development &amp; Couselling Dept.</t>
  </si>
  <si>
    <t>Cần phân tích và hoạch định các hành động cải tiến thích hợp để nâng cao tỉ lệ sinh viên đạt chuẩn rèn luyện khá giỏi (năm học 2018-2019, tỉ lệ sinh viện đạt chuẩn rèn luện khá giỏi: # 20%), giảm tỉ lệ sinh viên bỏ học đáp ứng kỳ vọng của lãnh đạo Trường (Khoa Điện - Điện tử, tỉ lệ sinh viên nghỉ học 2018-2019: 2.9% …)</t>
  </si>
  <si>
    <t>Testing &amp; QA Dept.</t>
  </si>
  <si>
    <t>Cần lập kế hoạch và phối hợp các khoa phòng liên quan xây dựng ngân hàng câu hỏi kiểm tra môn học/chuyên ngành, cũng như định xem xét độ tin cậy của các câu hỏi kiểm tra đã thiết lập nhằm tăng cường năng lực quá trình khảo thí và đảm bảo chất lượng sinh viên sau tốt nghiệp đáp ứng mong đợi của DN và các bên quan tâm khác.</t>
  </si>
  <si>
    <t>Khắc phục kết quả đánh giá nội bộ tháng 6/2019 đã thực hiện, tuy nhiên cần tăng cường phân tích nguyên nhân gốc &amp; xác định hành động khắc phục mang tính hệ thống nhằm đạt được hiệu lực hành động khắc phục góp phần cải tiến HTQLCL (thực tế hành động đã thực hiện chỉ dừng ở mức độ xử lý không phù hợp, vd: chưa đánh giá rủi ro cơ hội &gt; hành động: đánh giá và cập nhật kết quả theo quy định)</t>
  </si>
  <si>
    <t>Depts/Faculities</t>
  </si>
  <si>
    <t>Đánh giá và xác định hành động kiểm soát rủi ro cơ hội của các quá trình của phòng đã thực hiện và lập thành văn bản tháng 1/2019, tuy nhiên: 
- Cần xác định và mô tả đúng các bối cảnh, rủi ro cơ hội (thực tế bối cảnh nhầm lẫn vời rủi ro, mô tả chung chung. Vd: Phòng Tuyển Sinh &amp; ĐT: hiệu lực của QMS …)
- Hành động giải quyết chưa cụ thể cách thực hiện &amp; kế hoạch triển khai (Vd. Phòng KH-TC: hành động đề nghị: kế hoạch mua sắm phải sát thực tế …)
- Sử dụng đúng FORM quy định (FORM rủi ro cơ hội áp dụng có sự khác biệt giữa các khoa/phòng: KHTC &amp; Phòng công tác chính trị - Học sinh Sinh viên …)</t>
  </si>
  <si>
    <t>Planning &amp; Finance Dept.</t>
  </si>
  <si>
    <t>1/Kế hoạch mua &amp; đầu tư thiết  bị vật tư hàng năm (Vd. Kế hoạch 2019) cần bổ sung đầy đủ thông số &amp; chuẩn kỹ thuật tương thích với yêu cầu đề án &amp; chương trình đào tạo ngành (Vd. máy toàn đạt, máy tời, máy hàn …)
2/Quy trình mua sắm &amp; quản lý cung cấp FIN-PR-01 Rev 3 ngày 1/3/2019 cần bổ sung quy định tái đánh giá định kỳ nhà cung cấp (bao gồm tieu chí &amp; chuẩn mực)</t>
  </si>
  <si>
    <t>Xem xét lãnh đạo HTQLCL đã thực hiện và lập thành văn bản ngày 27/9/2019, báo cáo xem xét cần trình bày cụ thể về kết quả &amp; xu hướng thay đổi kết quả của các yếu tố đầu vào thay vì mô tả đã thực hiện &amp; tuân thủ các quy định (Vd. hiệu lực của hành động giải quyết rủi ro cơ hội ...)</t>
  </si>
  <si>
    <t>Maintenance – Servicing Dept.</t>
  </si>
  <si>
    <t>1/Kiểm tra và bổ sung chỉ dẫn thoát hiểm, sơ đồ thoát nạn và điểm tập trung khi khẩn cấp
2/Cần duy trì biên bản đã diễn tập PCCC tháng 11/2018, trong đó bao gồm danh sách tham gia của SVHS &amp; CBCBN trường
3/Đã tự kiểm tra định kỳ hàng tháng PCCC, tuy nhiên cần lập checklist kiểm tra từng khu vực để tránh thiếu sót (bao gồm phương tiện báo cháy, chữa cháy)</t>
  </si>
  <si>
    <t xml:space="preserve">7.1.4 Environment for the operation of processes </t>
  </si>
  <si>
    <t>Surveillance 2</t>
  </si>
  <si>
    <t xml:space="preserve">Date (month/year): </t>
  </si>
  <si>
    <r>
      <rPr>
        <sz val="9"/>
        <rFont val="Arial"/>
        <charset val="134"/>
        <scheme val="minor"/>
      </rPr>
      <t>Version V11 of December 2018 of the Excel audit findings file provides the following new features: deletion of the non-usable standards (ISO 9001v2008, ISO 14001v2004, etc.)</t>
    </r>
    <r>
      <rPr>
        <sz val="9"/>
        <rFont val="Arial"/>
        <charset val="134"/>
        <scheme val="minor"/>
      </rPr>
      <t xml:space="preserve"> </t>
    </r>
    <r>
      <rPr>
        <sz val="9"/>
        <rFont val="Arial"/>
        <charset val="134"/>
        <scheme val="minor"/>
      </rPr>
      <t xml:space="preserve">; addition of applicable standards (ISO 45001v2018, ISO 50001v2018, ISO 22000v2018, NFX 30-205v2018, ISO 18295-1, ISO 1933v2018, HDS 1.1), addition of concepts of Areas of Uncertainty </t>
    </r>
    <r>
      <rPr>
        <b/>
        <sz val="9"/>
        <color rgb="FF000000"/>
        <rFont val="Arial"/>
        <charset val="134"/>
        <scheme val="minor"/>
      </rPr>
      <t>which can be used only for "Promotional information on medicinal products”</t>
    </r>
    <r>
      <rPr>
        <sz val="9"/>
        <color rgb="FF000000"/>
        <rFont val="Arial"/>
        <charset val="134"/>
        <scheme val="minor"/>
      </rPr>
      <t xml:space="preserve"> audits.</t>
    </r>
    <r>
      <rPr>
        <sz val="9"/>
        <color rgb="FF000000"/>
        <rFont val="Arial"/>
        <charset val="134"/>
        <scheme val="minor"/>
      </rPr>
      <t xml:space="preserve">
</t>
    </r>
    <r>
      <rPr>
        <u/>
        <sz val="9"/>
        <color rgb="FF000000"/>
        <rFont val="Arial"/>
        <charset val="134"/>
        <scheme val="minor"/>
      </rPr>
      <t>Note:</t>
    </r>
    <r>
      <rPr>
        <u/>
        <sz val="9"/>
        <color rgb="FF000000"/>
        <rFont val="Arial"/>
        <charset val="134"/>
        <scheme val="minor"/>
      </rPr>
      <t xml:space="preserve"> </t>
    </r>
    <r>
      <rPr>
        <sz val="9"/>
        <color rgb="FF000000"/>
        <rFont val="Arial"/>
        <charset val="134"/>
        <scheme val="minor"/>
      </rPr>
      <t xml:space="preserve">
</t>
    </r>
    <r>
      <rPr>
        <sz val="9"/>
        <color rgb="FF000000"/>
        <rFont val="Arial"/>
        <charset val="134"/>
        <scheme val="minor"/>
      </rPr>
      <t>-  for multi-site audits, column F is used to attach your findings to the "site concerned".</t>
    </r>
    <r>
      <rPr>
        <sz val="9"/>
        <color rgb="FF000000"/>
        <rFont val="Arial"/>
        <charset val="134"/>
        <scheme val="minor"/>
      </rPr>
      <t xml:space="preserve"> 
</t>
    </r>
    <r>
      <rPr>
        <i/>
        <sz val="9"/>
        <color rgb="FF000000"/>
        <rFont val="Arial"/>
        <charset val="134"/>
        <scheme val="minor"/>
      </rPr>
      <t xml:space="preserve">--&gt; Complete the </t>
    </r>
    <r>
      <rPr>
        <i/>
        <sz val="9"/>
        <color rgb="FF000000"/>
        <rFont val="Arial"/>
        <charset val="134"/>
        <scheme val="minor"/>
      </rPr>
      <t xml:space="preserve">"Sites" Excel sheet </t>
    </r>
    <r>
      <rPr>
        <i/>
        <sz val="9"/>
        <color rgb="FF000000"/>
        <rFont val="Arial"/>
        <charset val="134"/>
        <scheme val="minor"/>
      </rPr>
      <t xml:space="preserve">so that you only have to enter the name of the sites once </t>
    </r>
    <r>
      <rPr>
        <i/>
        <sz val="9"/>
        <color rgb="FF000000"/>
        <rFont val="Arial"/>
        <charset val="134"/>
        <scheme val="minor"/>
      </rPr>
      <t>and can find them in the form of a drop-down menu in the "Site concerned" column for each audit</t>
    </r>
    <r>
      <rPr>
        <i/>
        <sz val="9"/>
        <color rgb="FF000000"/>
        <rFont val="Arial"/>
        <charset val="134"/>
        <scheme val="minor"/>
      </rPr>
      <t>.</t>
    </r>
    <r>
      <rPr>
        <i/>
        <sz val="9"/>
        <color rgb="FF000000"/>
        <rFont val="Arial"/>
        <charset val="134"/>
        <scheme val="minor"/>
      </rPr>
      <t xml:space="preserve"> </t>
    </r>
    <r>
      <rPr>
        <i/>
        <sz val="9"/>
        <color rgb="FF000000"/>
        <rFont val="Arial"/>
        <charset val="134"/>
        <scheme val="minor"/>
      </rPr>
      <t>For single-site audits, hide this column.</t>
    </r>
    <r>
      <rPr>
        <sz val="9"/>
        <color rgb="FF000000"/>
        <rFont val="Arial"/>
        <charset val="134"/>
        <scheme val="minor"/>
      </rPr>
      <t xml:space="preserve">
</t>
    </r>
    <r>
      <rPr>
        <sz val="9"/>
        <color rgb="FF000000"/>
        <rFont val="Arial"/>
        <charset val="134"/>
        <scheme val="minor"/>
      </rPr>
      <t>- between column O and X, columns are hidden.</t>
    </r>
    <r>
      <rPr>
        <sz val="9"/>
        <color rgb="FF000000"/>
        <rFont val="Arial"/>
        <charset val="134"/>
        <scheme val="minor"/>
      </rPr>
      <t xml:space="preserve"> </t>
    </r>
    <r>
      <rPr>
        <sz val="9"/>
        <color rgb="FF000000"/>
        <rFont val="Arial"/>
        <charset val="134"/>
        <scheme val="minor"/>
      </rPr>
      <t>They include standards ISO 20000-1, ISO 27001, ISO 22000, ISO 20121, ISO 55001, ISO 20252, ISO 18295-1, HDS 1.1 and ISO 19443.</t>
    </r>
    <r>
      <rPr>
        <sz val="9"/>
        <color rgb="FF000000"/>
        <rFont val="Arial"/>
        <charset val="134"/>
        <scheme val="minor"/>
      </rPr>
      <t xml:space="preserve">
</t>
    </r>
    <r>
      <rPr>
        <i/>
        <sz val="9"/>
        <color rgb="FF000000"/>
        <rFont val="Arial"/>
        <charset val="134"/>
        <scheme val="minor"/>
      </rPr>
      <t>--&gt; To show them, select columns F to X, then right-click with the mouse and click "Unhide".</t>
    </r>
    <r>
      <rPr>
        <i/>
        <sz val="9"/>
        <color rgb="FF000000"/>
        <rFont val="Arial"/>
        <charset val="134"/>
        <scheme val="minor"/>
      </rPr>
      <t xml:space="preserve"> </t>
    </r>
    <r>
      <rPr>
        <i/>
        <sz val="9"/>
        <color rgb="FF000000"/>
        <rFont val="Arial"/>
        <charset val="134"/>
        <scheme val="minor"/>
      </rPr>
      <t>All the hidden columns will be displayed.</t>
    </r>
    <r>
      <rPr>
        <i/>
        <sz val="9"/>
        <color rgb="FF000000"/>
        <rFont val="Arial"/>
        <charset val="134"/>
        <scheme val="minor"/>
      </rPr>
      <t xml:space="preserve"> 
</t>
    </r>
    <r>
      <rPr>
        <i/>
        <sz val="9"/>
        <color rgb="FF000000"/>
        <rFont val="Arial"/>
        <charset val="134"/>
        <scheme val="minor"/>
      </rPr>
      <t>Repeat the same selection procedure to hide the columns you don't need (final click = "Hide”) and so make the report easier to read for the customer.</t>
    </r>
    <r>
      <rPr>
        <i/>
        <sz val="9"/>
        <color rgb="FF000000"/>
        <rFont val="Arial"/>
        <charset val="134"/>
        <scheme val="minor"/>
      </rPr>
      <t xml:space="preserve">
</t>
    </r>
    <r>
      <rPr>
        <b/>
        <i/>
        <sz val="9"/>
        <color rgb="FF000000"/>
        <rFont val="Arial"/>
        <charset val="134"/>
        <scheme val="minor"/>
      </rPr>
      <t>Please only leave visible columns which you require, and hide the others.</t>
    </r>
  </si>
  <si>
    <t>Surveillance 3</t>
  </si>
  <si>
    <t>Surveillance 4</t>
  </si>
  <si>
    <t>Surveillance 5</t>
  </si>
  <si>
    <t>4 Service management system general requirements</t>
  </si>
  <si>
    <t>ISO/CEI 20000-1 v2011</t>
  </si>
  <si>
    <t>4.1 Management responsibility</t>
  </si>
  <si>
    <t>codifié SGSI</t>
  </si>
  <si>
    <t>4.1.1 Management commitment</t>
  </si>
  <si>
    <t>4.1.2 Service management policy</t>
  </si>
  <si>
    <t>4.1.3 Authority, responsibility and communication</t>
  </si>
  <si>
    <t>4.1.4 Management representative</t>
  </si>
  <si>
    <t>4.2 Governance of processes operated by other parties</t>
  </si>
  <si>
    <t>4.3 Documentation management</t>
  </si>
  <si>
    <t>4.3.1 Establish and maintain documents</t>
  </si>
  <si>
    <t>4.3.2 Control of documents</t>
  </si>
  <si>
    <t>4.3.3 Control of records</t>
  </si>
  <si>
    <t>4.4 Resource management</t>
  </si>
  <si>
    <t>4.4.1 Provision of resources</t>
  </si>
  <si>
    <t>4.4.2 Human resources</t>
  </si>
  <si>
    <t>4.5 Establish and improve the SMS</t>
  </si>
  <si>
    <t>4.5.1 Define scope</t>
  </si>
  <si>
    <t>4.5.2 Plan the SMS (Plan)</t>
  </si>
  <si>
    <t>4.5.3 Implement and operate the SMS (Do)</t>
  </si>
  <si>
    <t>4.5.4 Monitor and review the SMS (Check)</t>
  </si>
  <si>
    <t>4.5.5 Maintain and improve the SMS (Act)</t>
  </si>
  <si>
    <t>5 Design and transition of new or changed services</t>
  </si>
  <si>
    <t>5.1 General</t>
  </si>
  <si>
    <t>5.2 Plan new or changed services</t>
  </si>
  <si>
    <t>5.3 Design and development of new or changed services</t>
  </si>
  <si>
    <t>5.4 Transition of new or changed services</t>
  </si>
  <si>
    <t>6 Service delivery processes</t>
  </si>
  <si>
    <t>6.1 Service level management</t>
  </si>
  <si>
    <t>6.2 Service reporting</t>
  </si>
  <si>
    <t>6.3 Service continuity and availability management</t>
  </si>
  <si>
    <t>6.3.1 Service continuity and availability requirements</t>
  </si>
  <si>
    <t>6.3.2 Service continuity and availability plans</t>
  </si>
  <si>
    <t>6.3.3 Service continuity and availability monitoring and testing</t>
  </si>
  <si>
    <t>6.4 Budgeting and accounting for services</t>
  </si>
  <si>
    <t>6.5 Capacity management</t>
  </si>
  <si>
    <t>6.6 Information security management</t>
  </si>
  <si>
    <t>6.6.1 Information security policy</t>
  </si>
  <si>
    <t>6.6.2 Information security controls</t>
  </si>
  <si>
    <t>6.6.3 Information security changes and incidents</t>
  </si>
  <si>
    <t>7 Relationship processes</t>
  </si>
  <si>
    <t>7.1 Business relationship management</t>
  </si>
  <si>
    <t>7.2 Supplier management</t>
  </si>
  <si>
    <t>8 Resolution processes</t>
  </si>
  <si>
    <t>8.1 Incident and service request management</t>
  </si>
  <si>
    <t xml:space="preserve">8.2 Problem management </t>
  </si>
  <si>
    <t>9 Control processes</t>
  </si>
  <si>
    <t xml:space="preserve">9.1 Configuration management </t>
  </si>
  <si>
    <t xml:space="preserve">9.2 Change management </t>
  </si>
  <si>
    <t xml:space="preserve">9.3 Release and deployment management </t>
  </si>
  <si>
    <t xml:space="preserve">1 Scope </t>
  </si>
  <si>
    <t>Referentiel:</t>
  </si>
  <si>
    <t>2 Normative references</t>
  </si>
  <si>
    <t>ISO/CEI 27001 v2013</t>
  </si>
  <si>
    <t>3 Terms and definitions</t>
  </si>
  <si>
    <t>codifié SMSI2013</t>
  </si>
  <si>
    <t xml:space="preserve">4.1 Understanding the organization and its context </t>
  </si>
  <si>
    <t>4.3 Determining the scope of the information security management system</t>
  </si>
  <si>
    <t>4.4 Information security management system</t>
  </si>
  <si>
    <t>6.2 Information security objectives and planning to achieve them</t>
  </si>
  <si>
    <t xml:space="preserve">7.4 Communication </t>
  </si>
  <si>
    <t xml:space="preserve">8 Operation </t>
  </si>
  <si>
    <t xml:space="preserve">8.1 Operational planning and control </t>
  </si>
  <si>
    <t>8.2 Information security risk assessment.</t>
  </si>
  <si>
    <t xml:space="preserve">8.3 Information security risk treatment </t>
  </si>
  <si>
    <t>10 Improvement.</t>
  </si>
  <si>
    <t>10.1 Nonconformity and corrective action</t>
  </si>
  <si>
    <t xml:space="preserve">10.2 Continual improvement </t>
  </si>
  <si>
    <t xml:space="preserve">4.1 General requirements </t>
  </si>
  <si>
    <t xml:space="preserve">4.2 Documentation requirements </t>
  </si>
  <si>
    <t>ISO 22000:2005</t>
  </si>
  <si>
    <t xml:space="preserve">4.2.1 General </t>
  </si>
  <si>
    <t>codifié SMSDA</t>
  </si>
  <si>
    <t xml:space="preserve">4.2.2 Control of documents </t>
  </si>
  <si>
    <t xml:space="preserve">4.2.3 Control of records </t>
  </si>
  <si>
    <t xml:space="preserve">5.1 Management commitment </t>
  </si>
  <si>
    <t xml:space="preserve">5.2 Food safety policy </t>
  </si>
  <si>
    <t xml:space="preserve">5.3 Food safety management system planning </t>
  </si>
  <si>
    <t xml:space="preserve">5.4 Responsibility and authority </t>
  </si>
  <si>
    <t xml:space="preserve">5.5 Food safety team leader </t>
  </si>
  <si>
    <t xml:space="preserve">5.6 Communication </t>
  </si>
  <si>
    <t xml:space="preserve">5.6.1 External communication </t>
  </si>
  <si>
    <t xml:space="preserve">5.6.2 Internal communication </t>
  </si>
  <si>
    <t xml:space="preserve">5.7 Emergency preparedness and response </t>
  </si>
  <si>
    <t xml:space="preserve">5.8 Management review </t>
  </si>
  <si>
    <t xml:space="preserve">6.1 Provision of resources </t>
  </si>
  <si>
    <t xml:space="preserve">6.2 Human resources </t>
  </si>
  <si>
    <t xml:space="preserve">6.3 Infrastructure </t>
  </si>
  <si>
    <t xml:space="preserve">6.4 Work environment </t>
  </si>
  <si>
    <t>7.1 General</t>
  </si>
  <si>
    <t xml:space="preserve">7.2 Prerequisite programmes (PRPs) </t>
  </si>
  <si>
    <t xml:space="preserve">7.3 Preliminary steps to enable hazard analysis </t>
  </si>
  <si>
    <t xml:space="preserve">7.3.1 General </t>
  </si>
  <si>
    <t xml:space="preserve">7.3.2 Food safety team </t>
  </si>
  <si>
    <t xml:space="preserve">7.3.3 Product characteristics </t>
  </si>
  <si>
    <t xml:space="preserve">7.3.4 Intended use </t>
  </si>
  <si>
    <t xml:space="preserve">7.3.5 Flow diagrams, process steps and control measures </t>
  </si>
  <si>
    <t xml:space="preserve">7.4 Hazard analysis </t>
  </si>
  <si>
    <t xml:space="preserve">7.4.1 General </t>
  </si>
  <si>
    <t xml:space="preserve">7.4.2 Hazard identification and determination of acceptable levels </t>
  </si>
  <si>
    <t xml:space="preserve">7.4.3 Hazard assessment </t>
  </si>
  <si>
    <t xml:space="preserve">7.4.4 Selection and assessment of control measures </t>
  </si>
  <si>
    <t xml:space="preserve">7.6 Establishing the HACCP plan </t>
  </si>
  <si>
    <t xml:space="preserve">7.6.1 HACCP plan </t>
  </si>
  <si>
    <t xml:space="preserve">7.6.2 Identification of critical control points (CCPs) </t>
  </si>
  <si>
    <t xml:space="preserve">7.6.3 Determination of critical limits for critical control points </t>
  </si>
  <si>
    <t xml:space="preserve">7.6.4 System for the monitoring of critical control points </t>
  </si>
  <si>
    <t xml:space="preserve">7.6.5 Actions when monitoring results exceed critical limits </t>
  </si>
  <si>
    <t xml:space="preserve">7.7 Updating of preliminary information and documents specifying the PRPs and the HACCP plan </t>
  </si>
  <si>
    <t xml:space="preserve">7.8 Verification planning </t>
  </si>
  <si>
    <t xml:space="preserve">7.9 Traceability system </t>
  </si>
  <si>
    <t xml:space="preserve">7.10 Control of nonconformity </t>
  </si>
  <si>
    <t>8.1 General</t>
  </si>
  <si>
    <t xml:space="preserve">8.2 Validation of control measure combinations </t>
  </si>
  <si>
    <t xml:space="preserve">8.3 Control of monitoring and measuring </t>
  </si>
  <si>
    <t xml:space="preserve">8.4 Food safety management system verification </t>
  </si>
  <si>
    <t xml:space="preserve">8.5 Improvement </t>
  </si>
  <si>
    <t xml:space="preserve">8.5.1 Continual improvement </t>
  </si>
  <si>
    <t xml:space="preserve">8.5.2 Updating the food safety management system </t>
  </si>
  <si>
    <t>ISO 22000:2018</t>
  </si>
  <si>
    <t>4.3 Determining the scope of the food safety management system</t>
  </si>
  <si>
    <t>4.4. Food safety management system</t>
  </si>
  <si>
    <t>6.2 Objectives of the food safety management system and planning to achieve them</t>
  </si>
  <si>
    <t>8.2 Prerequisite programmes (PRPs)</t>
  </si>
  <si>
    <t>8.3 Traceability system</t>
  </si>
  <si>
    <t>8.4 Emergency preparedness and response</t>
  </si>
  <si>
    <t>8.5 Hazard control</t>
  </si>
  <si>
    <t>8.6 Updating the information specifying the PRPs and the hazard control plan</t>
  </si>
  <si>
    <t>8.7 Control of monitoring and measuring</t>
  </si>
  <si>
    <t>8.8 Verification related to PRPs and the hazard control plan</t>
  </si>
  <si>
    <t>8.9 Control of product and process nonconformities</t>
  </si>
  <si>
    <t>9.1.2 Analysis and evaluation</t>
  </si>
  <si>
    <t>9.3.2 Management review input</t>
  </si>
  <si>
    <t>9.3.3 Management review output</t>
  </si>
  <si>
    <t>10.2 Continual improvement</t>
  </si>
  <si>
    <t>10.3 Update of the food safety management system</t>
  </si>
  <si>
    <t xml:space="preserve">4.1 Understanding of the organization and its context </t>
  </si>
  <si>
    <t>Réferentiel</t>
  </si>
  <si>
    <t xml:space="preserve">4.2 Understanding the needs and expectations of interested parties </t>
  </si>
  <si>
    <t>ISO 20121</t>
  </si>
  <si>
    <t xml:space="preserve">4.3 Determining the scope of the event sustainability management system </t>
  </si>
  <si>
    <t>SMR20121</t>
  </si>
  <si>
    <t xml:space="preserve">4.4 Event sustainability management system </t>
  </si>
  <si>
    <t xml:space="preserve">4.5 Sustainable development principles, statement of purpose and values </t>
  </si>
  <si>
    <t xml:space="preserve">5.2 Policy </t>
  </si>
  <si>
    <t>5.2.1 Top management shall establish a sustainable development policy that</t>
  </si>
  <si>
    <t>5.2.2 The organization shall retain documented information on the policy</t>
  </si>
  <si>
    <t xml:space="preserve">5.3 Organizational roles, responsibilities and authorities </t>
  </si>
  <si>
    <t xml:space="preserve">6 Planning </t>
  </si>
  <si>
    <t>6.1.1 Actions to address risks and opportunities : general</t>
  </si>
  <si>
    <t xml:space="preserve">6.1.2 Issue identification and evaluation </t>
  </si>
  <si>
    <t xml:space="preserve">6.1.3 Legal and other requirements </t>
  </si>
  <si>
    <t xml:space="preserve">6.2 Event sustainability objectives and how to achieve them </t>
  </si>
  <si>
    <t xml:space="preserve">7 Support </t>
  </si>
  <si>
    <t xml:space="preserve">7.1 Resources </t>
  </si>
  <si>
    <t xml:space="preserve">7.3 Awareness </t>
  </si>
  <si>
    <t xml:space="preserve">7.5.1 Documented information: General </t>
  </si>
  <si>
    <t xml:space="preserve">7.5.2 Creating and updating </t>
  </si>
  <si>
    <t xml:space="preserve">8.2 Dealing with modified activities, products or services </t>
  </si>
  <si>
    <t xml:space="preserve">8.3 Supply chain management </t>
  </si>
  <si>
    <t xml:space="preserve">9 Performance evaluation </t>
  </si>
  <si>
    <t xml:space="preserve">9.1 Performance against governing principles of sustainable development </t>
  </si>
  <si>
    <t xml:space="preserve">9.2 Monitoring, measurement, analysis and evaluation </t>
  </si>
  <si>
    <t xml:space="preserve">9.3 Internal audit </t>
  </si>
  <si>
    <t xml:space="preserve">9.4 Management review </t>
  </si>
  <si>
    <t xml:space="preserve">10 Improvement </t>
  </si>
  <si>
    <t xml:space="preserve">10.1 Nonconformity and corrective action </t>
  </si>
  <si>
    <t>1 Scope</t>
  </si>
  <si>
    <t>SMGA</t>
  </si>
  <si>
    <t>2 Normative reference</t>
  </si>
  <si>
    <t>Système de management de gestion d'actifs</t>
  </si>
  <si>
    <t>ISO 55001 du 18 Juillet 2014</t>
  </si>
  <si>
    <t>Abreviation SMGA</t>
  </si>
  <si>
    <t>4.1 Understanding the organization ant its context</t>
  </si>
  <si>
    <t>4.2 Understanding the needs and expectations of stakeholders</t>
  </si>
  <si>
    <t>4.3 Determining the scope of the asset management system</t>
  </si>
  <si>
    <t>4.4 Asset management system</t>
  </si>
  <si>
    <t>6.1 Actions to adress risks and opportunities for the asset management system</t>
  </si>
  <si>
    <t>6.2 Asset management objectives and planning to achieve them</t>
  </si>
  <si>
    <t>7.3 Awarness</t>
  </si>
  <si>
    <t>7.5 Information requirements</t>
  </si>
  <si>
    <t>7.6 Documented information</t>
  </si>
  <si>
    <t>8.2 Management of change</t>
  </si>
  <si>
    <t>8.3 Outsourcing</t>
  </si>
  <si>
    <t>10.2 Preventive action</t>
  </si>
  <si>
    <t>ISO 20252</t>
  </si>
  <si>
    <t>2 Terms and definitions</t>
  </si>
  <si>
    <t>Market, opinion and social research — Vocabulary and service requirements</t>
  </si>
  <si>
    <t>3 Research process management system requirements</t>
  </si>
  <si>
    <t>MOSR20252</t>
  </si>
  <si>
    <t>3.1 Organization and responsibilities</t>
  </si>
  <si>
    <t>3.2 Confidentiality of research</t>
  </si>
  <si>
    <t>3.3  Documentation requirements</t>
  </si>
  <si>
    <t>3.4 Competence and training</t>
  </si>
  <si>
    <t>3.5 Subcontracting / outsourcing</t>
  </si>
  <si>
    <t>3.6 Reviewing the effectiveness of the research process management system</t>
  </si>
  <si>
    <t>4 Managing the executive elements of research</t>
  </si>
  <si>
    <t>4.1 Responding to research request</t>
  </si>
  <si>
    <t>4.2 Project schedule</t>
  </si>
  <si>
    <t>4.3 Assistance by and cooperation with clients</t>
  </si>
  <si>
    <t>4.4 Questionaires and discussion guides</t>
  </si>
  <si>
    <t>4.5 Managing sampling and data processing</t>
  </si>
  <si>
    <t>4.6 Monitoring the execution of research</t>
  </si>
  <si>
    <t>4.7 Research documents, materials and products</t>
  </si>
  <si>
    <t>4.8 Reporting of research results</t>
  </si>
  <si>
    <t>4.9 Research records</t>
  </si>
  <si>
    <t>5 Data collection</t>
  </si>
  <si>
    <t>5.2 Management, recruitment and training of fieldworkers</t>
  </si>
  <si>
    <t>5.3 Conduction data collection</t>
  </si>
  <si>
    <t>5.4 Fieldworker validation of quantitative research</t>
  </si>
  <si>
    <t>5.5 Qualitative data collection</t>
  </si>
  <si>
    <t>5.6 Self-completion data collection</t>
  </si>
  <si>
    <t>5.7 Observational data collection</t>
  </si>
  <si>
    <t>5.8 Dat collection from secondary sources</t>
  </si>
  <si>
    <t>5.9 Data collection records</t>
  </si>
  <si>
    <t>Data management and processing</t>
  </si>
  <si>
    <t>6.1 General</t>
  </si>
  <si>
    <t>6.2 Hard copy data entry</t>
  </si>
  <si>
    <t>6.3 Accuracy of databases not requiring manual data entry</t>
  </si>
  <si>
    <t>6.4 Coding</t>
  </si>
  <si>
    <t>6.5 Data editing</t>
  </si>
  <si>
    <t>6.6 Dat file management</t>
  </si>
  <si>
    <t>6.7 Data Analysis</t>
  </si>
  <si>
    <t>6.8 Electronic data delivery</t>
  </si>
  <si>
    <t>6.9 Backup, retenion and security of data</t>
  </si>
  <si>
    <t>7 Report on research projects</t>
  </si>
  <si>
    <t>7.2 Quantitative research</t>
  </si>
  <si>
    <t>7.3 Qualitative research</t>
  </si>
  <si>
    <t>7.4 Observational research</t>
  </si>
  <si>
    <t>ISO 50001 (2018)</t>
  </si>
  <si>
    <t>4.3 Determining the scope of the energy management system</t>
  </si>
  <si>
    <t>4.4 Energy management system</t>
  </si>
  <si>
    <t>5.2 Energy policy</t>
  </si>
  <si>
    <t>5.3 Organization roles, responsibilities and authorities</t>
  </si>
  <si>
    <t>6.2 Objectives, energy targets and planning to achieve them</t>
  </si>
  <si>
    <t>6.3 Energy review</t>
  </si>
  <si>
    <t>6.4 Energy performance indicators</t>
  </si>
  <si>
    <t>6.5 Energy baseline</t>
  </si>
  <si>
    <t>6.6 Planning for collection of energy data</t>
  </si>
  <si>
    <t>8.2 Design</t>
  </si>
  <si>
    <t>8.3 Procurement</t>
  </si>
  <si>
    <t>9.1 Monitoring, measurement, analysis and evaluation of energy performance and the EnMS</t>
  </si>
  <si>
    <t>9.1.2 Evaluation of compliance with legal requirements and other requirements</t>
  </si>
  <si>
    <t>4.1 General requirements</t>
  </si>
  <si>
    <t>ISO 13485 (2016)</t>
  </si>
  <si>
    <t>4.2 Documentation requirements</t>
  </si>
  <si>
    <t>5.1 Management commitment</t>
  </si>
  <si>
    <t>5.2 Customer focus</t>
  </si>
  <si>
    <t>5.3 Quality policy</t>
  </si>
  <si>
    <t>5.4 Planning</t>
  </si>
  <si>
    <t>5.5 Responsibility, authority and communication</t>
  </si>
  <si>
    <t>5.6 Management review</t>
  </si>
  <si>
    <t>6.1 Provision of resources</t>
  </si>
  <si>
    <t>6.2 Human resources</t>
  </si>
  <si>
    <t>6.3 Infrastructure</t>
  </si>
  <si>
    <t>6.4 Work environment and contamination control</t>
  </si>
  <si>
    <t>7.1 Planning of product realization</t>
  </si>
  <si>
    <t>7.2 Customer-related processes</t>
  </si>
  <si>
    <t>7.3 Design and development</t>
  </si>
  <si>
    <t>7.4 Purchasing</t>
  </si>
  <si>
    <t>7.5 Production and service provision</t>
  </si>
  <si>
    <t>7.6 Control of monitoring and measuring equipment</t>
  </si>
  <si>
    <t>8.2 Monitoring and measurement</t>
  </si>
  <si>
    <t>8.3 Control of nonconforming product</t>
  </si>
  <si>
    <t>8.4 Analysis of data</t>
  </si>
  <si>
    <t>8.5 Improvement</t>
  </si>
  <si>
    <t>ISO 22000 (2018)</t>
  </si>
  <si>
    <t>7.1.4 Work environment</t>
  </si>
  <si>
    <t>7.1.5 Externally developed elements of the food safety management system</t>
  </si>
  <si>
    <t>1 (and new)</t>
  </si>
  <si>
    <t>7.1.6 Control of externally provided processes, products or services</t>
  </si>
  <si>
    <t>7.4.1 General</t>
  </si>
  <si>
    <t>7.4.2 External communication</t>
  </si>
  <si>
    <t>7.4.3 Internal communication</t>
  </si>
  <si>
    <t>8.4.2 Handling of emergencies and incidents</t>
  </si>
  <si>
    <t>8.5.1 Preliminary steps to enable hazard analysis</t>
  </si>
  <si>
    <t>8.5.1.1 General</t>
  </si>
  <si>
    <t>8.5.1.2 Characteristics of raw materials, ingredients and product contact materials</t>
  </si>
  <si>
    <t>8.5.1.3 Characteristics of end products</t>
  </si>
  <si>
    <t>8.5.1.4 Intended use</t>
  </si>
  <si>
    <t>8.5.1.5 Flow diagrams and description of processes</t>
  </si>
  <si>
    <t>8.5.1.5.1 Preparation of flow diagrams</t>
  </si>
  <si>
    <t>8.5.1.5.2 On-site confirmation of flow diagrams</t>
  </si>
  <si>
    <t>8.5.1.5.3 Description of processes and process environment</t>
  </si>
  <si>
    <t>8.5.2 Hazard analysis</t>
  </si>
  <si>
    <t>8.5.2.1 General</t>
  </si>
  <si>
    <t>8.5.2.2 Hazard identification and determination of acceptable levels</t>
  </si>
  <si>
    <t>8.5.2.3 Hazard assessment</t>
  </si>
  <si>
    <t>8.5.2.4 Selection and categorization of control measure(s)</t>
  </si>
  <si>
    <t>8.5.3 Validation of control measure(s) and combination(s) of control measure(s)</t>
  </si>
  <si>
    <t>8.5.4 Hazard control plan (HACCP/OPRP plan)</t>
  </si>
  <si>
    <t>8.5.4.1 General</t>
  </si>
  <si>
    <t>8.5.4.2 Determination of critical limits and action criteria</t>
  </si>
  <si>
    <t>8.5.4.3 Monitoring systems at CCPs and for OPRPs</t>
  </si>
  <si>
    <t>8.5.4.4 Actions when critical limits or action criteria are not met</t>
  </si>
  <si>
    <t>8.5.4.5 Implementation of the hazard control plan</t>
  </si>
  <si>
    <t>8.8.1 Verification</t>
  </si>
  <si>
    <t>8.8.2 Analysis of results of verification activities</t>
  </si>
  <si>
    <t>8.9.1 General</t>
  </si>
  <si>
    <t>8.9.2 Corrections</t>
  </si>
  <si>
    <t>8.9.3 Corrective actions</t>
  </si>
  <si>
    <t>8.9.4 Handling of potentially unsafe products</t>
  </si>
  <si>
    <t>8.9.4.1 General</t>
  </si>
  <si>
    <t>8.9.4.2 Evaluation for release</t>
  </si>
  <si>
    <t>8.9.4.3 Disposition of nonconforming products</t>
  </si>
  <si>
    <t>8.9.5 Withdrawal/recall</t>
  </si>
  <si>
    <t>List below the names of the sites in the certification scope</t>
  </si>
  <si>
    <t>Last line taken into account</t>
  </si>
  <si>
    <t>Processes / Principles / Organization</t>
  </si>
  <si>
    <r>
      <rPr>
        <b/>
        <sz val="9"/>
        <color theme="3"/>
        <rFont val="Arial"/>
        <charset val="134"/>
        <scheme val="minor"/>
      </rPr>
      <t>This sheet is to be filled in at the start of the audit cycle
Do not enter anything outside of column A.</t>
    </r>
    <r>
      <rPr>
        <b/>
        <sz val="9"/>
        <color indexed="16"/>
        <rFont val="Arial"/>
        <charset val="134"/>
        <scheme val="minor"/>
      </rPr>
      <t xml:space="preserve">
</t>
    </r>
    <r>
      <rPr>
        <b/>
        <sz val="9"/>
        <color theme="3"/>
        <rFont val="Arial"/>
        <charset val="134"/>
        <scheme val="minor"/>
      </rPr>
      <t>Do not leave rows empty.</t>
    </r>
    <r>
      <rPr>
        <b/>
        <sz val="9"/>
        <color theme="3"/>
        <rFont val="Arial"/>
        <charset val="134"/>
        <scheme val="minor"/>
      </rPr>
      <t xml:space="preserve">
</t>
    </r>
    <r>
      <rPr>
        <b/>
        <sz val="9"/>
        <color indexed="16"/>
        <rFont val="Arial"/>
        <charset val="134"/>
        <scheme val="minor"/>
      </rPr>
      <t xml:space="preserve">
</t>
    </r>
    <r>
      <rPr>
        <b/>
        <sz val="9"/>
        <color rgb="FF000000"/>
        <rFont val="Arial"/>
        <charset val="134"/>
        <scheme val="minor"/>
      </rPr>
      <t xml:space="preserve">Replace </t>
    </r>
    <r>
      <rPr>
        <b/>
        <sz val="9"/>
        <color rgb="FF000000"/>
        <rFont val="Arial"/>
        <charset val="134"/>
        <scheme val="minor"/>
      </rPr>
      <t>&lt;Processus&gt;</t>
    </r>
    <r>
      <rPr>
        <b/>
        <sz val="9"/>
        <color rgb="FF000000"/>
        <rFont val="Arial"/>
        <charset val="134"/>
        <scheme val="minor"/>
      </rPr>
      <t xml:space="preserve"> with the name of the process and complete the following rows.</t>
    </r>
    <r>
      <rPr>
        <b/>
        <sz val="9"/>
        <color rgb="FF000000"/>
        <rFont val="Arial"/>
        <charset val="134"/>
        <scheme val="minor"/>
      </rPr>
      <t xml:space="preserve">
</t>
    </r>
    <r>
      <rPr>
        <b/>
        <sz val="9"/>
        <color rgb="FF000000"/>
        <rFont val="Arial"/>
        <charset val="134"/>
        <scheme val="minor"/>
      </rPr>
      <t>In case of modifications, simply add new processes afterwards.</t>
    </r>
    <r>
      <rPr>
        <b/>
        <sz val="9"/>
        <color rgb="FF000000"/>
        <rFont val="Arial"/>
        <charset val="134"/>
        <scheme val="minor"/>
      </rPr>
      <t xml:space="preserve">
</t>
    </r>
    <r>
      <rPr>
        <b/>
        <sz val="9"/>
        <color rgb="FF000000"/>
        <rFont val="Arial"/>
        <charset val="134"/>
        <scheme val="minor"/>
      </rPr>
      <t>It is not necessary to delete rows no longer used.</t>
    </r>
    <r>
      <rPr>
        <b/>
        <sz val="9"/>
        <color rgb="FF000000"/>
        <rFont val="Arial"/>
        <charset val="134"/>
        <scheme val="minor"/>
      </rPr>
      <t xml:space="preserve">
</t>
    </r>
    <r>
      <rPr>
        <b/>
        <sz val="9"/>
        <color rgb="FF000000"/>
        <rFont val="Arial"/>
        <charset val="134"/>
        <scheme val="minor"/>
      </rPr>
      <t>In the context of an E/OH audit, subject areas other than processes may prove useful such as zones or services.</t>
    </r>
    <r>
      <rPr>
        <b/>
        <sz val="9"/>
        <color rgb="FF000000"/>
        <rFont val="Arial"/>
        <charset val="134"/>
        <scheme val="minor"/>
      </rPr>
      <t xml:space="preserve">
</t>
    </r>
    <r>
      <rPr>
        <b/>
        <sz val="9"/>
        <color rgb="FF000000"/>
        <rFont val="Arial"/>
        <charset val="134"/>
        <scheme val="minor"/>
      </rPr>
      <t xml:space="preserve">The </t>
    </r>
    <r>
      <rPr>
        <b/>
        <sz val="9"/>
        <color rgb="FF000000"/>
        <rFont val="Arial"/>
        <charset val="134"/>
        <scheme val="minor"/>
      </rPr>
      <t xml:space="preserve">audit findings </t>
    </r>
    <r>
      <rPr>
        <b/>
        <sz val="9"/>
        <color rgb="FF000000"/>
        <rFont val="Arial"/>
        <charset val="134"/>
        <scheme val="minor"/>
      </rPr>
      <t xml:space="preserve">sheets will now include a column so that you can specify the site concerned by finding, and </t>
    </r>
    <r>
      <rPr>
        <b/>
        <sz val="9"/>
        <color rgb="FF000000"/>
        <rFont val="Arial"/>
        <charset val="134"/>
        <scheme val="minor"/>
      </rPr>
      <t xml:space="preserve">9 columns for </t>
    </r>
    <r>
      <rPr>
        <b/>
        <sz val="9"/>
        <color rgb="FF000000"/>
        <rFont val="Arial"/>
        <charset val="134"/>
        <scheme val="minor"/>
      </rPr>
      <t xml:space="preserve">'most used' </t>
    </r>
    <r>
      <rPr>
        <b/>
        <sz val="9"/>
        <color rgb="FF000000"/>
        <rFont val="Arial"/>
        <charset val="134"/>
        <scheme val="minor"/>
      </rPr>
      <t>standards</t>
    </r>
    <r>
      <rPr>
        <b/>
        <sz val="9"/>
        <color rgb="FF000000"/>
        <rFont val="Arial"/>
        <charset val="134"/>
        <scheme val="minor"/>
      </rPr>
      <t>.</t>
    </r>
    <r>
      <rPr>
        <b/>
        <sz val="9"/>
        <color rgb="FF000000"/>
        <rFont val="Arial"/>
        <charset val="134"/>
        <scheme val="minor"/>
      </rPr>
      <t xml:space="preserve"> </t>
    </r>
    <r>
      <rPr>
        <b/>
        <sz val="9"/>
        <color rgb="FF000000"/>
        <rFont val="Arial"/>
        <charset val="134"/>
        <scheme val="minor"/>
      </rPr>
      <t>The Sites column and QSE standards are automatically displayed</t>
    </r>
    <r>
      <rPr>
        <b/>
        <sz val="9"/>
        <color rgb="FF000000"/>
        <rFont val="Arial"/>
        <charset val="134"/>
        <scheme val="minor"/>
      </rPr>
      <t>, the other columns are hidden</t>
    </r>
    <r>
      <rPr>
        <b/>
        <sz val="9"/>
        <color rgb="FF000000"/>
        <rFont val="Arial"/>
        <charset val="134"/>
        <scheme val="minor"/>
      </rPr>
      <t>.</t>
    </r>
    <r>
      <rPr>
        <b/>
        <sz val="9"/>
        <color rgb="FF000000"/>
        <rFont val="Arial"/>
        <charset val="134"/>
        <scheme val="minor"/>
      </rPr>
      <t xml:space="preserve"> </t>
    </r>
    <r>
      <rPr>
        <b/>
        <sz val="9"/>
        <color rgb="FF000000"/>
        <rFont val="Arial"/>
        <charset val="134"/>
        <scheme val="minor"/>
      </rPr>
      <t xml:space="preserve">Each column for a standard has a </t>
    </r>
    <r>
      <rPr>
        <b/>
        <sz val="9"/>
        <color rgb="FF000000"/>
        <rFont val="Arial"/>
        <charset val="134"/>
        <scheme val="minor"/>
      </rPr>
      <t xml:space="preserve">drop-down menu allowing you to </t>
    </r>
    <r>
      <rPr>
        <b/>
        <sz val="9"/>
        <color rgb="FF000000"/>
        <rFont val="Arial"/>
        <charset val="134"/>
        <scheme val="minor"/>
      </rPr>
      <t xml:space="preserve">select </t>
    </r>
    <r>
      <rPr>
        <b/>
        <sz val="9"/>
        <color rgb="FF000000"/>
        <rFont val="Arial"/>
        <charset val="134"/>
        <scheme val="minor"/>
      </rPr>
      <t xml:space="preserve">a requirement of the </t>
    </r>
    <r>
      <rPr>
        <b/>
        <sz val="9"/>
        <color rgb="FF000000"/>
        <rFont val="Arial"/>
        <charset val="134"/>
        <scheme val="minor"/>
      </rPr>
      <t xml:space="preserve">standard </t>
    </r>
    <r>
      <rPr>
        <b/>
        <sz val="9"/>
        <color rgb="FF000000"/>
        <rFont val="Arial"/>
        <charset val="134"/>
        <scheme val="minor"/>
      </rPr>
      <t>so avoiding the need to type it in.</t>
    </r>
    <r>
      <rPr>
        <b/>
        <sz val="9"/>
        <color rgb="FF000000"/>
        <rFont val="Arial"/>
        <charset val="134"/>
        <scheme val="minor"/>
      </rPr>
      <t xml:space="preserve">  </t>
    </r>
    <r>
      <rPr>
        <b/>
        <sz val="9"/>
        <color rgb="FF000000"/>
        <rFont val="Arial"/>
        <charset val="134"/>
        <scheme val="minor"/>
      </rPr>
      <t>As well as the Section number we have added the name of the standard for easier reading by our customers.</t>
    </r>
    <r>
      <rPr>
        <b/>
        <sz val="9"/>
        <color rgb="FF000000"/>
        <rFont val="Arial"/>
        <charset val="134"/>
        <scheme val="minor"/>
      </rPr>
      <t xml:space="preserve">
</t>
    </r>
    <r>
      <rPr>
        <b/>
        <sz val="9"/>
        <color rgb="FF000000"/>
        <rFont val="Arial"/>
        <charset val="134"/>
        <scheme val="minor"/>
      </rPr>
      <t xml:space="preserve">To make the report easier to read you are asked to </t>
    </r>
    <r>
      <rPr>
        <b/>
        <sz val="9"/>
        <color rgb="FF000000"/>
        <rFont val="Arial"/>
        <charset val="134"/>
        <scheme val="minor"/>
      </rPr>
      <t>hide unused columns.</t>
    </r>
    <r>
      <rPr>
        <b/>
        <sz val="9"/>
        <color rgb="FF000000"/>
        <rFont val="Arial"/>
        <charset val="134"/>
        <scheme val="minor"/>
      </rPr>
      <t xml:space="preserve"> </t>
    </r>
    <r>
      <rPr>
        <b/>
        <sz val="9"/>
        <color rgb="FF000000"/>
        <rFont val="Arial"/>
        <charset val="134"/>
        <scheme val="minor"/>
      </rPr>
      <t>To do this in Excel, carry out the following operations:</t>
    </r>
    <r>
      <rPr>
        <b/>
        <sz val="9"/>
        <color rgb="FF000000"/>
        <rFont val="Arial"/>
        <charset val="134"/>
        <scheme val="minor"/>
      </rPr>
      <t xml:space="preserve"> 
</t>
    </r>
    <r>
      <rPr>
        <b/>
        <sz val="9"/>
        <color rgb="FF000000"/>
        <rFont val="Arial"/>
        <charset val="134"/>
        <scheme val="minor"/>
      </rPr>
      <t>- 1) select the columns that are not needed, 
- 2) right-click with the mouse, then select "Hide"
To display all hidden columns and so the complete range of available standards:</t>
    </r>
    <r>
      <rPr>
        <b/>
        <sz val="9"/>
        <color rgb="FF000000"/>
        <rFont val="Arial"/>
        <charset val="134"/>
        <scheme val="minor"/>
      </rPr>
      <t xml:space="preserve"> 
</t>
    </r>
    <r>
      <rPr>
        <b/>
        <sz val="9"/>
        <color rgb="FF000000"/>
        <rFont val="Arial"/>
        <charset val="134"/>
        <scheme val="minor"/>
      </rPr>
      <t>- 1) select columns D to M 
- 2) right-click with the mouse and select "Unhide",
then press Enter.</t>
    </r>
    <r>
      <rPr>
        <b/>
        <sz val="9"/>
        <color rgb="FF000000"/>
        <rFont val="Arial"/>
        <charset val="134"/>
        <scheme val="minor"/>
      </rPr>
      <t xml:space="preserve"> 
</t>
    </r>
    <r>
      <rPr>
        <b/>
        <sz val="9"/>
        <color rgb="FF000000"/>
        <rFont val="Arial"/>
        <charset val="134"/>
        <scheme val="minor"/>
      </rPr>
      <t>- 3) remember to then hide the unused columns.</t>
    </r>
    <r>
      <rPr>
        <b/>
        <sz val="9"/>
        <color rgb="FF000000"/>
        <rFont val="Arial"/>
        <charset val="134"/>
        <scheme val="minor"/>
      </rPr>
      <t xml:space="preserve"> </t>
    </r>
    <r>
      <rPr>
        <b/>
        <sz val="9"/>
        <color rgb="FF000000"/>
        <rFont val="Arial"/>
        <charset val="134"/>
        <scheme val="minor"/>
      </rPr>
      <t xml:space="preserve">Thank you
</t>
    </r>
    <r>
      <rPr>
        <b/>
        <u/>
        <sz val="9"/>
        <color rgb="FF000000"/>
        <rFont val="Arial"/>
        <charset val="134"/>
        <scheme val="minor"/>
      </rPr>
      <t>Hint</t>
    </r>
    <r>
      <rPr>
        <b/>
        <sz val="9"/>
        <color rgb="FF000000"/>
        <rFont val="Arial"/>
        <charset val="134"/>
        <scheme val="minor"/>
      </rPr>
      <t>:</t>
    </r>
    <r>
      <rPr>
        <b/>
        <sz val="9"/>
        <color rgb="FF000000"/>
        <rFont val="Arial"/>
        <charset val="134"/>
        <scheme val="minor"/>
      </rPr>
      <t xml:space="preserve">  </t>
    </r>
    <r>
      <rPr>
        <b/>
        <sz val="9"/>
        <color rgb="FF000000"/>
        <rFont val="Arial"/>
        <charset val="134"/>
        <scheme val="minor"/>
      </rPr>
      <t>at the time of the first audit, prepare the file for your next two audits straight away</t>
    </r>
    <r>
      <rPr>
        <b/>
        <sz val="9"/>
        <color rgb="FF000000"/>
        <rFont val="Arial"/>
        <charset val="134"/>
        <scheme val="minor"/>
      </rPr>
      <t>.</t>
    </r>
    <r>
      <rPr>
        <b/>
        <sz val="9"/>
        <color rgb="FF000000"/>
        <rFont val="Arial"/>
        <charset val="134"/>
        <scheme val="minor"/>
      </rPr>
      <t xml:space="preserve">
</t>
    </r>
  </si>
  <si>
    <t>This sheet is not to be printed</t>
  </si>
  <si>
    <t>Admin. - HR &amp; General Affairs Dept.</t>
  </si>
  <si>
    <t>Machinery - Materials &amp; Maintenance – Servicing Dept.</t>
  </si>
  <si>
    <t>Machinery - Materials Dept.</t>
  </si>
  <si>
    <t>Mechanical Engineering Faculty</t>
  </si>
  <si>
    <t>Electrical - Electronic Engineering Faculty</t>
  </si>
  <si>
    <t>Centers (Communication - Library)</t>
  </si>
  <si>
    <t>Centers (Industry Partnerships)</t>
  </si>
  <si>
    <t>Centers (Health Care)</t>
  </si>
  <si>
    <t>QA &amp; Student Development &amp; Couselling Dept.</t>
  </si>
  <si>
    <t>Information Technology &amp; Mechanical Engineering Faculty</t>
  </si>
  <si>
    <t>QMR, Testing &amp; QA Dept.</t>
  </si>
  <si>
    <t>Warning: no calculations beyond this limit</t>
  </si>
  <si>
    <t xml:space="preserve">Warning, last line taken into account </t>
  </si>
  <si>
    <t>Référentiel:</t>
  </si>
  <si>
    <t>NORME 14001 IS 2015</t>
  </si>
  <si>
    <t>pas de FDX</t>
  </si>
  <si>
    <t>4.3 Determining the scope of the environmental management system</t>
  </si>
  <si>
    <t>codifié ENV2015B</t>
  </si>
  <si>
    <t>4.4 Environmental management system</t>
  </si>
  <si>
    <t>5.2 Environmental policy</t>
  </si>
  <si>
    <t>6.1.1 General</t>
  </si>
  <si>
    <t>6.1.2 Environmental aspects</t>
  </si>
  <si>
    <t>6.1.3 Compliance obligations</t>
  </si>
  <si>
    <t>6.1.4 Planning action</t>
  </si>
  <si>
    <t>6.2 Environmental objectives and planning to achieve them</t>
  </si>
  <si>
    <t>6.2.1 Environmental objectives</t>
  </si>
  <si>
    <t>6.2.2 Planning actions to achieve environmental objectives</t>
  </si>
  <si>
    <t>7.4.2 Internal communication</t>
  </si>
  <si>
    <t>7.4.3 External communication</t>
  </si>
  <si>
    <t>8.2 Emergency preparedness and response</t>
  </si>
  <si>
    <t>9.1.2 Evaluation of compliance</t>
  </si>
  <si>
    <t>9.2.1 General</t>
  </si>
  <si>
    <t>9.2.2 Internal audit programme</t>
  </si>
  <si>
    <t>ISO 9001:2015</t>
  </si>
  <si>
    <t>codifié QUAL2015B</t>
  </si>
  <si>
    <t xml:space="preserve">4.3 Determining the scope of the quality management system </t>
  </si>
  <si>
    <t xml:space="preserve">4.4 Quality management system and its processes </t>
  </si>
  <si>
    <t xml:space="preserve">5.1.1 General </t>
  </si>
  <si>
    <t xml:space="preserve">5.1.2 Customer focus </t>
  </si>
  <si>
    <t xml:space="preserve">5.2.1 Establishing the quality policy </t>
  </si>
  <si>
    <t xml:space="preserve">5.2.2 Communicating the quality policy </t>
  </si>
  <si>
    <t xml:space="preserve">6.2 Quality objectives and planning to achieve them </t>
  </si>
  <si>
    <t xml:space="preserve">6.3 Planning of changes </t>
  </si>
  <si>
    <t xml:space="preserve">7.1.1 General </t>
  </si>
  <si>
    <t xml:space="preserve">7.1.2 People </t>
  </si>
  <si>
    <t xml:space="preserve">7.1.6 Organizational knowledge </t>
  </si>
  <si>
    <t xml:space="preserve">7.5.1 General </t>
  </si>
  <si>
    <t xml:space="preserve">7.5.3 Control of documented information </t>
  </si>
  <si>
    <t>8.2.2 Determining the requirements for products and services</t>
  </si>
  <si>
    <t>8.5.5 Post.delivery activities</t>
  </si>
  <si>
    <t>9.3.3 Management review outputs</t>
  </si>
  <si>
    <t>2 Reference publications</t>
  </si>
  <si>
    <t>NORMES ILO-OSH, BS8800, OHSAS18001</t>
  </si>
  <si>
    <t>codifié SEC</t>
  </si>
  <si>
    <t>4 OH&amp;S management system elements</t>
  </si>
  <si>
    <t>4.2 OH&amp;S policy</t>
  </si>
  <si>
    <t xml:space="preserve">4.3 Planning </t>
  </si>
  <si>
    <t>4.3.1 Hazard identification, risk assessment and determining controls</t>
  </si>
  <si>
    <t>4.3.2 Legal and other requirements</t>
  </si>
  <si>
    <t>4.3.3 Objectives and programme(s)</t>
  </si>
  <si>
    <t>4.4 Implementation and operation</t>
  </si>
  <si>
    <t>4.4.1 Resources, roles, responsibility,accountability and authority</t>
  </si>
  <si>
    <t>4.4.2 Competence, training and awareness</t>
  </si>
  <si>
    <t>4.4.3 Communication, participation and consultation</t>
  </si>
  <si>
    <t>4.4.4 Documentation</t>
  </si>
  <si>
    <t>4.4.5 Control of documents</t>
  </si>
  <si>
    <t>4.4.6 Operational control</t>
  </si>
  <si>
    <t>4.4.7 Emergency preparedness and response</t>
  </si>
  <si>
    <t>4.5 Checking</t>
  </si>
  <si>
    <t>4.5.1 Performance measurement and monitoring</t>
  </si>
  <si>
    <t>4.5.2 Evaluation of compliance</t>
  </si>
  <si>
    <t>4.5.3 Incident investigation, nonconformity, corrective action and preventive action</t>
  </si>
  <si>
    <t>4.5.3.1 Incident investigation</t>
  </si>
  <si>
    <t>4.5.3.2 Nonconformity, corrective and preventive action</t>
  </si>
  <si>
    <t>4.5.4 Control of records</t>
  </si>
  <si>
    <t>4.5.5 Internal audit</t>
  </si>
  <si>
    <t>4.6 Management review</t>
  </si>
  <si>
    <t>NF X30-205 - 03/2013</t>
  </si>
  <si>
    <t>codifié ENV</t>
  </si>
  <si>
    <t>ISO 45001</t>
  </si>
  <si>
    <t>4.2 Understanding the needs and expectations of workers and other interested parties</t>
  </si>
  <si>
    <t>ISO 45001 v2018</t>
  </si>
  <si>
    <t>Domaine d’application</t>
  </si>
  <si>
    <t>4.3 Determining the scope of the OH&amp;S management system</t>
  </si>
  <si>
    <t>Références normatives</t>
  </si>
  <si>
    <t>4.4 OH&amp;S management system</t>
  </si>
  <si>
    <t>Termes et définitions</t>
  </si>
  <si>
    <t>5 Leadership and worker participation</t>
  </si>
  <si>
    <t>Contexte de l’organisme</t>
  </si>
  <si>
    <t>4.1</t>
  </si>
  <si>
    <t>Compréhension de l’organisme et de son contexte</t>
  </si>
  <si>
    <t>5.2 OH&amp;S policy</t>
  </si>
  <si>
    <t>4.2</t>
  </si>
  <si>
    <t>Compréhension des besoins et attentes des travailleurs et autres parties intéressées</t>
  </si>
  <si>
    <t>4.3</t>
  </si>
  <si>
    <t>Détermination du domaine d’application du système de management de la S&amp;ST</t>
  </si>
  <si>
    <t>5.4 Consultation and participation of workers</t>
  </si>
  <si>
    <t>4.4</t>
  </si>
  <si>
    <t>Système de management de la S&amp;ST</t>
  </si>
  <si>
    <t>leadership et participation/coopération des travailleurs</t>
  </si>
  <si>
    <t>5.1</t>
  </si>
  <si>
    <t xml:space="preserve">leadership et Engagement </t>
  </si>
  <si>
    <t>5.2</t>
  </si>
  <si>
    <t>Politique de SST</t>
  </si>
  <si>
    <t>6.1.2 Hazard identification and assessment of risks and opportunities</t>
  </si>
  <si>
    <t>5.3</t>
  </si>
  <si>
    <t>Rôles, responsabilités, obligations et autorités au sein de l’organisme</t>
  </si>
  <si>
    <t>6.1.3 Determination of legal requirements and other requirements</t>
  </si>
  <si>
    <t>5.4</t>
  </si>
  <si>
    <t xml:space="preserve">Participation/coopération et consultation </t>
  </si>
  <si>
    <t>Planification</t>
  </si>
  <si>
    <t>6.2 OH&amp;S objectives and planning to achieve them</t>
  </si>
  <si>
    <t>6.1</t>
  </si>
  <si>
    <t>Actions à mettre en œuvre face aux risques et opportunités</t>
  </si>
  <si>
    <t>6.2.1 OH&amp;S objectives</t>
  </si>
  <si>
    <t>6.1.1</t>
  </si>
  <si>
    <t>Généralités</t>
  </si>
  <si>
    <t>6.2.2 Planning to achieve OH&amp;S objectives</t>
  </si>
  <si>
    <t>6.1.2</t>
  </si>
  <si>
    <t xml:space="preserve">Identification des dangers et évaluation des risques professionnels </t>
  </si>
  <si>
    <t>6.1.3</t>
  </si>
  <si>
    <t xml:space="preserve">Détermination des exigences légales et autres exigences applicables </t>
  </si>
  <si>
    <t>6.1.4</t>
  </si>
  <si>
    <t>Planification des actions</t>
  </si>
  <si>
    <t>6.2</t>
  </si>
  <si>
    <t>Objectifs de S&amp;ST et planification des actions  pour les atteindre</t>
  </si>
  <si>
    <t>6.2 .1</t>
  </si>
  <si>
    <t xml:space="preserve">Objectifs de S&amp;ST </t>
  </si>
  <si>
    <t>6.2.2</t>
  </si>
  <si>
    <t>Planification pour l'atteinte des obejctifs SST</t>
  </si>
  <si>
    <t>Support</t>
  </si>
  <si>
    <t>7.1</t>
  </si>
  <si>
    <t>Ressources</t>
  </si>
  <si>
    <t>7.2</t>
  </si>
  <si>
    <t>Compétences</t>
  </si>
  <si>
    <t>7.3</t>
  </si>
  <si>
    <t>Sensibilisation / prise de conscience</t>
  </si>
  <si>
    <t>7.4</t>
  </si>
  <si>
    <t>Communication</t>
  </si>
  <si>
    <t>7.4.1</t>
  </si>
  <si>
    <t>7.4.2</t>
  </si>
  <si>
    <t xml:space="preserve">communication interne </t>
  </si>
  <si>
    <t>7.4.3</t>
  </si>
  <si>
    <t>Communication externe</t>
  </si>
  <si>
    <t>7.5</t>
  </si>
  <si>
    <t>Informations documentées</t>
  </si>
  <si>
    <t>8.1.1 General</t>
  </si>
  <si>
    <t>7.5.1</t>
  </si>
  <si>
    <t>8.1.2 Eliminating hazards and reducing OH&amp;S risks</t>
  </si>
  <si>
    <t>7.5.2</t>
  </si>
  <si>
    <t>Création et mise à jour des informations documentées</t>
  </si>
  <si>
    <t>8.1.3 Management of change</t>
  </si>
  <si>
    <t>7.5.3</t>
  </si>
  <si>
    <t xml:space="preserve">Maîtrise des informations documentées </t>
  </si>
  <si>
    <t>8.1.4 Procurement</t>
  </si>
  <si>
    <t>Réalisation des activités opérationnelles</t>
  </si>
  <si>
    <t>8.1</t>
  </si>
  <si>
    <t>planification et maîtrise opérationnelle</t>
  </si>
  <si>
    <t>8.1.1</t>
  </si>
  <si>
    <t>9.1 Monitoring, measurement, analysis and performance evaluation</t>
  </si>
  <si>
    <t>8.1.2</t>
  </si>
  <si>
    <t xml:space="preserve">Elimination des dangers et réduction des risques pour la S&amp;ST </t>
  </si>
  <si>
    <t>8.1.3</t>
  </si>
  <si>
    <t>Pilotage du changement</t>
  </si>
  <si>
    <t>8.1.4</t>
  </si>
  <si>
    <t>Acquisition de biens et services</t>
  </si>
  <si>
    <t>8.2</t>
  </si>
  <si>
    <t>préparation et réponse aux situations d’urgence</t>
  </si>
  <si>
    <t>Évaluation des performances</t>
  </si>
  <si>
    <t>9.1</t>
  </si>
  <si>
    <t>Surveillance, mesure, analyse et évaluation</t>
  </si>
  <si>
    <t>9.1.1</t>
  </si>
  <si>
    <t>9.1.2</t>
  </si>
  <si>
    <t>Évaluation de la conformité aux exigences légales et autres exigences</t>
  </si>
  <si>
    <t>9.2</t>
  </si>
  <si>
    <t>Audit interne</t>
  </si>
  <si>
    <t>10.2 Incident, nonconformity and corrective action</t>
  </si>
  <si>
    <t>9.2.1</t>
  </si>
  <si>
    <t>9.2.2</t>
  </si>
  <si>
    <t xml:space="preserve">Programme d’audit interne </t>
  </si>
  <si>
    <t>9.3</t>
  </si>
  <si>
    <t>Revue de direction</t>
  </si>
  <si>
    <t>Amélioration</t>
  </si>
  <si>
    <t>10.1</t>
  </si>
  <si>
    <t>10.2</t>
  </si>
  <si>
    <t>Événement indésirable, non-conformité et actions correctives</t>
  </si>
  <si>
    <t>10.3.</t>
  </si>
  <si>
    <t>amélioration continue</t>
  </si>
  <si>
    <t>Overview by type of finding relative to the integrated management system</t>
  </si>
  <si>
    <t>Audits at 6 or 9 months</t>
  </si>
  <si>
    <t>Current action requests by process</t>
  </si>
  <si>
    <r>
      <rPr>
        <b/>
        <sz val="9"/>
        <color indexed="9"/>
        <rFont val="Arial"/>
        <charset val="134"/>
        <scheme val="minor"/>
      </rPr>
      <t>NCs and AOCs not verified</t>
    </r>
    <r>
      <rPr>
        <sz val="9"/>
        <color indexed="9"/>
        <rFont val="Arial"/>
        <charset val="134"/>
        <scheme val="minor"/>
      </rPr>
      <t xml:space="preserve"> ('Closed/Renewed' cells empty)</t>
    </r>
  </si>
  <si>
    <t>4 Contexte de l'organisme</t>
  </si>
  <si>
    <t>ISO 50001 v2018</t>
  </si>
  <si>
    <t>4.1 Compréhension de l’organisme et de son contexte</t>
  </si>
  <si>
    <t>4.2 Compréhension des besoins et attentes des parties intéressées</t>
  </si>
  <si>
    <t>4.3 Détermination du domaine d’application et du périmètre du système de management de l'énergie</t>
  </si>
  <si>
    <t>4.4 Système de management de l'énergie</t>
  </si>
  <si>
    <t>5.1 Leadership et engagement</t>
  </si>
  <si>
    <t>5.2 Politique énergétique</t>
  </si>
  <si>
    <t>5.3 Rôles, responsabilités et autorités au sein de l’organisme ....</t>
  </si>
  <si>
    <t>6 Planification</t>
  </si>
  <si>
    <t>6.1 Actions à mettre en œuvre face aux risques et opportunités</t>
  </si>
  <si>
    <t>6.2 Objectifs, cibles énergétiques et planification pour les atteindre</t>
  </si>
  <si>
    <t>6.3 Revue énergétique</t>
  </si>
  <si>
    <t>6.4 Indicateurs de performance énergétique</t>
  </si>
  <si>
    <t>6.5 Situation énergétique de référence</t>
  </si>
  <si>
    <t>6.6 Planification de la collecte des données énergétiques</t>
  </si>
  <si>
    <t>7.1 Ressources</t>
  </si>
  <si>
    <t>7.2 Compétences</t>
  </si>
  <si>
    <t>7.3 Sensibilisation</t>
  </si>
  <si>
    <t>7.5 Informations documentées</t>
  </si>
  <si>
    <t>7.5.1 Généralités</t>
  </si>
  <si>
    <t>7.5.2 Création et mise à jour</t>
  </si>
  <si>
    <t>7.5.3 Contrôle des informations documentées</t>
  </si>
  <si>
    <t>8 Réalisation des activités opérationnelles</t>
  </si>
  <si>
    <t xml:space="preserve"> 8.1 Planification et maîtrise opérationnelles</t>
  </si>
  <si>
    <t>8.2 Conception</t>
  </si>
  <si>
    <t>8.3 Achats</t>
  </si>
  <si>
    <t>9 Évaluation des performances</t>
  </si>
  <si>
    <t>9.1 Surveillance, mesurage, analyse et évaluation de la performance énergétique et du SMÉ</t>
  </si>
  <si>
    <t>9.1.1 Généralité</t>
  </si>
  <si>
    <t>9.1.1 Évaluation de la conformité aux exigences légales et autres</t>
  </si>
  <si>
    <t>9.2 Audit interne du SMÉ</t>
  </si>
  <si>
    <t>9.3 Revue de management</t>
  </si>
  <si>
    <t>10 Amélioration</t>
  </si>
  <si>
    <t>10.1 Non-conformités et action corrective</t>
  </si>
  <si>
    <t>10.2 Amélioration continue</t>
  </si>
  <si>
    <t>1 Domaine d’application</t>
  </si>
  <si>
    <t>2 Références normatives</t>
  </si>
  <si>
    <t>3 Termes et définitions</t>
  </si>
  <si>
    <t>4 Contexte de l’organisme</t>
  </si>
  <si>
    <t>4.3 Détermination du périmètre d’application du système de management de la sécurité des denrées alimentaires</t>
  </si>
  <si>
    <t>4.4 Système de management de la sécurité des denrées alimentaires</t>
  </si>
  <si>
    <t xml:space="preserve">5.1 Leadership et engagement </t>
  </si>
  <si>
    <t>5.2 Politique</t>
  </si>
  <si>
    <t>5.2.1 Établissement de la politique relative à la sécurité des denrées alimentaires</t>
  </si>
  <si>
    <t xml:space="preserve">5.2.2 Communication de la politique relative à la sécurité des denrées alimentaires </t>
  </si>
  <si>
    <t xml:space="preserve">5.3 Rôles, responsabilités et autorités au sein de l’organisme </t>
  </si>
  <si>
    <t>6.1 Actions à mettre en oeuvre face aux risques et opportunités</t>
  </si>
  <si>
    <t>6.2 Objectifs du système de management de la sécurité des denrées alimentaires et planification des actions pour les atteindre</t>
  </si>
  <si>
    <t>6.3 Planification des modifications</t>
  </si>
  <si>
    <t xml:space="preserve">7.1 Ressources </t>
  </si>
  <si>
    <t>7.1.1 Généralités</t>
  </si>
  <si>
    <t>7.1.2 Ressources humaines</t>
  </si>
  <si>
    <t xml:space="preserve">7.1.4 Environnement de travail </t>
  </si>
  <si>
    <t>7.1.5 Éléments du système de management de la sécurité des denrées alimentaires élaborés en externe</t>
  </si>
  <si>
    <t>7.1.6 Maîtrise des processus, produits ou services fournis par des prestataires externes</t>
  </si>
  <si>
    <t xml:space="preserve">7.2 Compétences </t>
  </si>
  <si>
    <t xml:space="preserve">7.4.1 Généralités </t>
  </si>
  <si>
    <t>7.4.2 Communication externe</t>
  </si>
  <si>
    <t xml:space="preserve">7.4.3 Communication interne </t>
  </si>
  <si>
    <t>7.5.2 Création et actualisation des informations documentées</t>
  </si>
  <si>
    <t>7.5.3 Maîtrise des informations documentées</t>
  </si>
  <si>
    <t xml:space="preserve">8 Réalisation des activités opérationnelles </t>
  </si>
  <si>
    <t>8.1 Planification et maîtrise opérationnelles</t>
  </si>
  <si>
    <t>8.2 Programmes prérequis (PRP)</t>
  </si>
  <si>
    <t xml:space="preserve">8.3 Système de traçabilité </t>
  </si>
  <si>
    <t>8.4 Préparation et réponse aux situations d’urgence</t>
  </si>
  <si>
    <t xml:space="preserve">8.4.1 Généralités </t>
  </si>
  <si>
    <t>8.4.2 Gestion des situations d’urgence et des incidents</t>
  </si>
  <si>
    <t xml:space="preserve">8.5 Maîtrise des dangers </t>
  </si>
  <si>
    <t>8.5.1 Étapes initiales permettant l’analyse des dangers</t>
  </si>
  <si>
    <t xml:space="preserve">8.5.2 Analyse des dangers </t>
  </si>
  <si>
    <t>8.5.3 Validation de la ou des mesures de maîtrise et de la ou des combinaisons de mesures de maîtrise</t>
  </si>
  <si>
    <t xml:space="preserve">8.5.4 Plan de maîtrise des dangers (plan HACCP/PRPO) </t>
  </si>
  <si>
    <t>8.6 Actualisation des informations spécifiant les PRP et le plan de maîtrise des dangers</t>
  </si>
  <si>
    <t xml:space="preserve">8.7 Maîtrise des activités de surveillance et de mesure </t>
  </si>
  <si>
    <t>8.8 Vérification relative aux PRP et au plan de maîtrise des dangers</t>
  </si>
  <si>
    <t xml:space="preserve">8.8.1 Vérification </t>
  </si>
  <si>
    <t xml:space="preserve">8.8.2 Analyse des résultats des activités de vérification </t>
  </si>
  <si>
    <t xml:space="preserve">8.9 Maîtrise des non-conformités des produits et des processus </t>
  </si>
  <si>
    <t xml:space="preserve">8.9.1 Généralités </t>
  </si>
  <si>
    <t>8.9.3 Actions correctives</t>
  </si>
  <si>
    <t>8.9.4 Devenir des produits potentiellement dangereux</t>
  </si>
  <si>
    <t xml:space="preserve">8.9.5 Retrait/rappel </t>
  </si>
  <si>
    <t>9.1 Surveillance, mesure, analyse et évaluation</t>
  </si>
  <si>
    <t>9.1.1 Généralités</t>
  </si>
  <si>
    <t>9.1.2 Analyse et évaluation</t>
  </si>
  <si>
    <t>9.2 Audit interne</t>
  </si>
  <si>
    <t>9.3 Revue de direction</t>
  </si>
  <si>
    <t>9.3.1 Généralités</t>
  </si>
  <si>
    <t>9.3.2 Éléments d’entrée de la revue de direction</t>
  </si>
  <si>
    <t>9.3.3 Éléments de sortie de la revue de direction</t>
  </si>
  <si>
    <t xml:space="preserve">10.1 Non-conformité et actions correctives </t>
  </si>
  <si>
    <t>10.3 Actualisation du système de management de la sécurité des denrées alimentaires</t>
  </si>
  <si>
    <t>Types</t>
  </si>
  <si>
    <t>Ordre</t>
  </si>
  <si>
    <t>Thèmes</t>
  </si>
  <si>
    <t>Maj NC</t>
  </si>
  <si>
    <t>Major Nonconformity</t>
  </si>
  <si>
    <t>Background – Context – Interested parties</t>
  </si>
  <si>
    <t>Min NC</t>
  </si>
  <si>
    <t>Minor Nonconformity</t>
  </si>
  <si>
    <t>Leadership - Policy – Planning (risks and opportunities) - Coordination/control of the system</t>
  </si>
  <si>
    <t>Area of Concern</t>
  </si>
  <si>
    <t>Operational performance – Suppliers – Subcontractors - Contribution of the support processes – Monitoring</t>
  </si>
  <si>
    <t>Opportunity For Improvement</t>
  </si>
  <si>
    <t>Use of Opportunities - Improvement dynamic</t>
  </si>
  <si>
    <t>Strenght</t>
  </si>
  <si>
    <t>Note of Conformity</t>
  </si>
  <si>
    <t>EXIGENCES</t>
  </si>
  <si>
    <t>Client</t>
  </si>
  <si>
    <t>Production</t>
  </si>
  <si>
    <t>Fournisseur</t>
  </si>
  <si>
    <t>ISO 50001 v2011</t>
  </si>
  <si>
    <t>4.2 Management responsibility</t>
  </si>
  <si>
    <t>Par défaut : 1 dans un des quatre thèmes</t>
  </si>
  <si>
    <t>4.2.1 Top management</t>
  </si>
  <si>
    <t>On peut envisager de compléter plus d'une colonne avec des 1</t>
  </si>
  <si>
    <t>4.2.2 Management representative</t>
  </si>
  <si>
    <t>Voire même de pondérer (Ex. : Client 3 et Management 1)</t>
  </si>
  <si>
    <t>4.3 Energy policy</t>
  </si>
  <si>
    <t>4.4 Energy planning</t>
  </si>
  <si>
    <t>4.4.1 General</t>
  </si>
  <si>
    <t>4.4.2 Legal requirements and other requirements</t>
  </si>
  <si>
    <t>4.4.3 Energy review</t>
  </si>
  <si>
    <t>4.4.4 Energy baseline</t>
  </si>
  <si>
    <t>4.4.5 Energy performance indicators</t>
  </si>
  <si>
    <t>4.4.6 Energy objectives, energy targets and energy management action plans</t>
  </si>
  <si>
    <t>4.5 Implementation and operation</t>
  </si>
  <si>
    <t>4.5.1 General</t>
  </si>
  <si>
    <t>4.5.2 Competence, training and awareness</t>
  </si>
  <si>
    <t>4.5.3 Communication</t>
  </si>
  <si>
    <t>4.5.4 Documentation</t>
  </si>
  <si>
    <t xml:space="preserve">4.5.4.1 Documentation requirements </t>
  </si>
  <si>
    <t xml:space="preserve">4.5.4.2 Control of documents </t>
  </si>
  <si>
    <t>4.5.5 Operational control</t>
  </si>
  <si>
    <t>4.5.6 Design</t>
  </si>
  <si>
    <t>4.5.7 Procurement of energy services, products, equipment and energy</t>
  </si>
  <si>
    <t>4.6 Checking</t>
  </si>
  <si>
    <t>4.6.1 Monitoring, measurement and analysis</t>
  </si>
  <si>
    <t>4.6.2 Evaluation of compliance with legal requirements and other requirements</t>
  </si>
  <si>
    <t>4.6.3 Internal audit of the EnMS</t>
  </si>
  <si>
    <t>4.6.4 Nonconformities, correction, corrective action and preventive action</t>
  </si>
  <si>
    <t>4.6.5 Control of records</t>
  </si>
  <si>
    <t>4.7 Management review</t>
  </si>
  <si>
    <t>4.7.1 General</t>
  </si>
  <si>
    <t>4.7.2 Input to management review</t>
  </si>
  <si>
    <t xml:space="preserve">4.7.3 Output from management review </t>
  </si>
  <si>
    <t>Ne pas supprimer</t>
  </si>
</sst>
</file>

<file path=xl/styles.xml><?xml version="1.0" encoding="utf-8"?>
<styleSheet xmlns="http://schemas.openxmlformats.org/spreadsheetml/2006/main">
  <numFmts count="4">
    <numFmt numFmtId="176" formatCode="_ * #,##0_ ;_ * \-#,##0_ ;_ * &quot;-&quot;_ ;_ @_ "/>
    <numFmt numFmtId="177" formatCode="_ * #,##0.00_ ;_ * \-#,##0.00_ ;_ * &quot;-&quot;??_ ;_ @_ "/>
    <numFmt numFmtId="44" formatCode="_(&quot;$&quot;* #,##0.00_);_(&quot;$&quot;* \(#,##0.00\);_(&quot;$&quot;* &quot;-&quot;??_);_(@_)"/>
    <numFmt numFmtId="42" formatCode="_(&quot;$&quot;* #,##0_);_(&quot;$&quot;* \(#,##0\);_(&quot;$&quot;* &quot;-&quot;_);_(@_)"/>
  </numFmts>
  <fonts count="80">
    <font>
      <sz val="10"/>
      <name val="Arial"/>
      <charset val="134"/>
    </font>
    <font>
      <b/>
      <sz val="10"/>
      <color indexed="9"/>
      <name val="Arial"/>
      <charset val="134"/>
    </font>
    <font>
      <sz val="10"/>
      <color indexed="9"/>
      <name val="Arial"/>
      <charset val="134"/>
    </font>
    <font>
      <sz val="8"/>
      <name val="Arial"/>
      <charset val="134"/>
    </font>
    <font>
      <sz val="10"/>
      <color rgb="FF009DAD"/>
      <name val="Arial"/>
      <charset val="134"/>
    </font>
    <font>
      <sz val="11"/>
      <name val="Calibri"/>
      <charset val="134"/>
    </font>
    <font>
      <sz val="9"/>
      <name val="Arial"/>
      <charset val="134"/>
      <scheme val="minor"/>
    </font>
    <font>
      <b/>
      <sz val="14"/>
      <color theme="3"/>
      <name val="Arial"/>
      <charset val="134"/>
      <scheme val="minor"/>
    </font>
    <font>
      <sz val="9"/>
      <color indexed="20"/>
      <name val="Arial"/>
      <charset val="134"/>
      <scheme val="minor"/>
    </font>
    <font>
      <b/>
      <sz val="9"/>
      <name val="Arial"/>
      <charset val="134"/>
      <scheme val="minor"/>
    </font>
    <font>
      <i/>
      <sz val="9"/>
      <color indexed="9"/>
      <name val="Arial"/>
      <charset val="134"/>
      <scheme val="minor"/>
    </font>
    <font>
      <b/>
      <sz val="9"/>
      <color indexed="9"/>
      <name val="Arial"/>
      <charset val="134"/>
      <scheme val="minor"/>
    </font>
    <font>
      <sz val="9"/>
      <color indexed="9"/>
      <name val="Arial"/>
      <charset val="134"/>
      <scheme val="minor"/>
    </font>
    <font>
      <b/>
      <sz val="11"/>
      <color theme="1"/>
      <name val="Arial"/>
      <charset val="134"/>
      <scheme val="minor"/>
    </font>
    <font>
      <b/>
      <sz val="14"/>
      <color theme="0"/>
      <name val="Arial"/>
      <charset val="134"/>
      <scheme val="minor"/>
    </font>
    <font>
      <b/>
      <sz val="9"/>
      <color indexed="16"/>
      <name val="Arial"/>
      <charset val="134"/>
      <scheme val="minor"/>
    </font>
    <font>
      <b/>
      <sz val="9"/>
      <color theme="3"/>
      <name val="Arial"/>
      <charset val="134"/>
      <scheme val="minor"/>
    </font>
    <font>
      <sz val="10"/>
      <name val="Calibri"/>
      <charset val="0"/>
    </font>
    <font>
      <sz val="10"/>
      <color rgb="FF36393A"/>
      <name val="Calibri"/>
      <charset val="134"/>
    </font>
    <font>
      <sz val="10"/>
      <name val="Calibri"/>
      <charset val="134"/>
    </font>
    <font>
      <b/>
      <i/>
      <sz val="9"/>
      <color theme="3"/>
      <name val="Arial"/>
      <charset val="134"/>
      <scheme val="minor"/>
    </font>
    <font>
      <b/>
      <sz val="12"/>
      <color theme="0"/>
      <name val="Arial"/>
      <charset val="134"/>
      <scheme val="minor"/>
    </font>
    <font>
      <sz val="12"/>
      <color rgb="FF000000"/>
      <name val="Arial"/>
      <charset val="134"/>
    </font>
    <font>
      <sz val="12"/>
      <name val="Arial"/>
      <charset val="134"/>
    </font>
    <font>
      <sz val="7"/>
      <color indexed="9"/>
      <name val="Arial"/>
      <charset val="134"/>
    </font>
    <font>
      <sz val="10"/>
      <color theme="1"/>
      <name val="Arial"/>
      <charset val="134"/>
    </font>
    <font>
      <sz val="10"/>
      <color theme="3"/>
      <name val="Arial"/>
      <charset val="134"/>
      <scheme val="minor"/>
    </font>
    <font>
      <b/>
      <sz val="9"/>
      <color indexed="20"/>
      <name val="Arial"/>
      <charset val="134"/>
      <scheme val="minor"/>
    </font>
    <font>
      <b/>
      <sz val="10"/>
      <color theme="3"/>
      <name val="Arial"/>
      <charset val="134"/>
      <scheme val="minor"/>
    </font>
    <font>
      <sz val="8"/>
      <color theme="1"/>
      <name val="Arial"/>
      <charset val="134"/>
      <scheme val="minor"/>
    </font>
    <font>
      <i/>
      <sz val="9"/>
      <color indexed="20"/>
      <name val="Arial"/>
      <charset val="134"/>
      <scheme val="minor"/>
    </font>
    <font>
      <sz val="8"/>
      <color theme="7" tint="-0.499984740745262"/>
      <name val="Arial"/>
      <charset val="134"/>
      <scheme val="minor"/>
    </font>
    <font>
      <i/>
      <sz val="9"/>
      <color theme="3"/>
      <name val="Arial"/>
      <charset val="134"/>
      <scheme val="minor"/>
    </font>
    <font>
      <sz val="9"/>
      <color theme="3"/>
      <name val="Arial"/>
      <charset val="134"/>
      <scheme val="minor"/>
    </font>
    <font>
      <sz val="12"/>
      <name val="Calibri"/>
      <charset val="134"/>
    </font>
    <font>
      <b/>
      <sz val="10"/>
      <name val="Calibri"/>
      <charset val="134"/>
    </font>
    <font>
      <b/>
      <sz val="12"/>
      <name val="Calibri"/>
      <charset val="134"/>
    </font>
    <font>
      <b/>
      <sz val="10"/>
      <color theme="3"/>
      <name val="Calibri"/>
      <charset val="134"/>
    </font>
    <font>
      <b/>
      <sz val="12"/>
      <color theme="3"/>
      <name val="Calibri"/>
      <charset val="134"/>
    </font>
    <font>
      <i/>
      <sz val="10"/>
      <name val="Calibri"/>
      <charset val="134"/>
    </font>
    <font>
      <i/>
      <sz val="12"/>
      <name val="Calibri"/>
      <charset val="134"/>
    </font>
    <font>
      <sz val="12"/>
      <name val="Calibri"/>
      <charset val="0"/>
    </font>
    <font>
      <sz val="12"/>
      <color rgb="FF36393A"/>
      <name val="Calibri"/>
      <charset val="134"/>
    </font>
    <font>
      <sz val="12"/>
      <color theme="3"/>
      <name val="Calibri"/>
      <charset val="134"/>
    </font>
    <font>
      <sz val="10"/>
      <color indexed="20"/>
      <name val="Calibri"/>
      <charset val="134"/>
    </font>
    <font>
      <b/>
      <sz val="16"/>
      <color theme="3"/>
      <name val="Calibri"/>
      <charset val="134"/>
    </font>
    <font>
      <b/>
      <sz val="10"/>
      <color indexed="20"/>
      <name val="Calibri"/>
      <charset val="134"/>
    </font>
    <font>
      <sz val="10"/>
      <color theme="1"/>
      <name val="Calibri"/>
      <charset val="134"/>
    </font>
    <font>
      <i/>
      <sz val="10"/>
      <color indexed="20"/>
      <name val="Calibri"/>
      <charset val="134"/>
    </font>
    <font>
      <b/>
      <sz val="11"/>
      <color indexed="9"/>
      <name val="Calibri"/>
      <charset val="134"/>
    </font>
    <font>
      <b/>
      <sz val="10"/>
      <color indexed="9"/>
      <name val="Calibri"/>
      <charset val="134"/>
    </font>
    <font>
      <i/>
      <sz val="11"/>
      <color theme="3"/>
      <name val="Calibri"/>
      <charset val="134"/>
    </font>
    <font>
      <sz val="11"/>
      <color theme="3"/>
      <name val="Calibri"/>
      <charset val="134"/>
    </font>
    <font>
      <sz val="11"/>
      <color theme="0"/>
      <name val="Arial"/>
      <charset val="0"/>
      <scheme val="minor"/>
    </font>
    <font>
      <sz val="11"/>
      <color rgb="FFFF0000"/>
      <name val="Arial"/>
      <charset val="0"/>
      <scheme val="minor"/>
    </font>
    <font>
      <sz val="11"/>
      <color theme="1"/>
      <name val="Arial"/>
      <charset val="134"/>
      <scheme val="minor"/>
    </font>
    <font>
      <b/>
      <sz val="13"/>
      <color theme="3"/>
      <name val="Arial"/>
      <charset val="134"/>
      <scheme val="minor"/>
    </font>
    <font>
      <b/>
      <sz val="11"/>
      <color theme="3"/>
      <name val="Arial"/>
      <charset val="134"/>
      <scheme val="minor"/>
    </font>
    <font>
      <b/>
      <sz val="18"/>
      <color theme="3"/>
      <name val="Arial"/>
      <charset val="134"/>
      <scheme val="minor"/>
    </font>
    <font>
      <u/>
      <sz val="11"/>
      <color rgb="FF0000FF"/>
      <name val="Arial"/>
      <charset val="0"/>
      <scheme val="minor"/>
    </font>
    <font>
      <b/>
      <sz val="15"/>
      <color theme="3"/>
      <name val="Arial"/>
      <charset val="134"/>
      <scheme val="minor"/>
    </font>
    <font>
      <b/>
      <sz val="11"/>
      <color rgb="FF3F3F3F"/>
      <name val="Arial"/>
      <charset val="0"/>
      <scheme val="minor"/>
    </font>
    <font>
      <sz val="11"/>
      <color theme="1"/>
      <name val="Arial"/>
      <charset val="0"/>
      <scheme val="minor"/>
    </font>
    <font>
      <b/>
      <sz val="11"/>
      <color rgb="FFFFFFFF"/>
      <name val="Arial"/>
      <charset val="0"/>
      <scheme val="minor"/>
    </font>
    <font>
      <b/>
      <sz val="11"/>
      <color rgb="FFFA7D00"/>
      <name val="Arial"/>
      <charset val="0"/>
      <scheme val="minor"/>
    </font>
    <font>
      <i/>
      <sz val="11"/>
      <color rgb="FF7F7F7F"/>
      <name val="Arial"/>
      <charset val="0"/>
      <scheme val="minor"/>
    </font>
    <font>
      <u/>
      <sz val="11"/>
      <color rgb="FF800080"/>
      <name val="Arial"/>
      <charset val="0"/>
      <scheme val="minor"/>
    </font>
    <font>
      <sz val="11"/>
      <color rgb="FFFA7D00"/>
      <name val="Arial"/>
      <charset val="0"/>
      <scheme val="minor"/>
    </font>
    <font>
      <sz val="11"/>
      <color rgb="FF3F3F76"/>
      <name val="Arial"/>
      <charset val="0"/>
      <scheme val="minor"/>
    </font>
    <font>
      <sz val="11"/>
      <color rgb="FF9C6500"/>
      <name val="Arial"/>
      <charset val="0"/>
      <scheme val="minor"/>
    </font>
    <font>
      <sz val="11"/>
      <color rgb="FF006100"/>
      <name val="Arial"/>
      <charset val="0"/>
      <scheme val="minor"/>
    </font>
    <font>
      <b/>
      <sz val="11"/>
      <color theme="1"/>
      <name val="Arial"/>
      <charset val="0"/>
      <scheme val="minor"/>
    </font>
    <font>
      <sz val="11"/>
      <color rgb="FF9C0006"/>
      <name val="Arial"/>
      <charset val="0"/>
      <scheme val="minor"/>
    </font>
    <font>
      <b/>
      <sz val="9"/>
      <color rgb="FF000000"/>
      <name val="Arial"/>
      <charset val="134"/>
      <scheme val="minor"/>
    </font>
    <font>
      <b/>
      <u/>
      <sz val="9"/>
      <color rgb="FF000000"/>
      <name val="Arial"/>
      <charset val="134"/>
      <scheme val="minor"/>
    </font>
    <font>
      <sz val="9"/>
      <color rgb="FF000000"/>
      <name val="Arial"/>
      <charset val="134"/>
      <scheme val="minor"/>
    </font>
    <font>
      <u/>
      <sz val="9"/>
      <color rgb="FF000000"/>
      <name val="Arial"/>
      <charset val="134"/>
      <scheme val="minor"/>
    </font>
    <font>
      <i/>
      <sz val="9"/>
      <color rgb="FF000000"/>
      <name val="Arial"/>
      <charset val="134"/>
      <scheme val="minor"/>
    </font>
    <font>
      <b/>
      <i/>
      <sz val="9"/>
      <color rgb="FF000000"/>
      <name val="Arial"/>
      <charset val="134"/>
      <scheme val="minor"/>
    </font>
    <font>
      <sz val="9"/>
      <color indexed="8"/>
      <name val="Arial"/>
      <charset val="134"/>
    </font>
  </fonts>
  <fills count="46">
    <fill>
      <patternFill patternType="none"/>
    </fill>
    <fill>
      <patternFill patternType="gray125"/>
    </fill>
    <fill>
      <patternFill patternType="solid">
        <fgColor indexed="22"/>
        <bgColor indexed="31"/>
      </patternFill>
    </fill>
    <fill>
      <patternFill patternType="solid">
        <fgColor indexed="23"/>
        <bgColor indexed="64"/>
      </patternFill>
    </fill>
    <fill>
      <patternFill patternType="solid">
        <fgColor indexed="16"/>
        <bgColor indexed="64"/>
      </patternFill>
    </fill>
    <fill>
      <patternFill patternType="solid">
        <fgColor theme="4"/>
        <bgColor indexed="64"/>
      </patternFill>
    </fill>
    <fill>
      <patternFill patternType="solid">
        <fgColor theme="0"/>
        <bgColor indexed="64"/>
      </patternFill>
    </fill>
    <fill>
      <patternFill patternType="solid">
        <fgColor theme="0"/>
        <bgColor indexed="31"/>
      </patternFill>
    </fill>
    <fill>
      <patternFill patternType="solid">
        <fgColor theme="4"/>
        <bgColor indexed="58"/>
      </patternFill>
    </fill>
    <fill>
      <patternFill patternType="solid">
        <fgColor indexed="26"/>
        <bgColor indexed="27"/>
      </patternFill>
    </fill>
    <fill>
      <patternFill patternType="solid">
        <fgColor theme="6"/>
        <bgColor indexed="64"/>
      </patternFill>
    </fill>
    <fill>
      <patternFill patternType="solid">
        <fgColor theme="3"/>
        <bgColor indexed="58"/>
      </patternFill>
    </fill>
    <fill>
      <patternFill patternType="solid">
        <fgColor theme="0" tint="-0.149998474074526"/>
        <bgColor indexed="64"/>
      </patternFill>
    </fill>
    <fill>
      <patternFill patternType="solid">
        <fgColor theme="0" tint="-0.149998474074526"/>
        <bgColor indexed="31"/>
      </patternFill>
    </fill>
    <fill>
      <patternFill patternType="solid">
        <fgColor theme="4"/>
        <bgColor indexed="26"/>
      </patternFill>
    </fill>
    <fill>
      <patternFill patternType="solid">
        <fgColor indexed="26"/>
        <bgColor indexed="64"/>
      </patternFill>
    </fill>
    <fill>
      <patternFill patternType="solid">
        <fgColor rgb="FFFFFF00"/>
        <bgColor indexed="64"/>
      </patternFill>
    </fill>
    <fill>
      <patternFill patternType="solid">
        <fgColor rgb="FFFFFFCC"/>
        <bgColor indexed="64"/>
      </patternFill>
    </fill>
    <fill>
      <patternFill patternType="solid">
        <fgColor rgb="FFF2F2F2"/>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rgb="FFA5A5A5"/>
        <bgColor indexed="64"/>
      </patternFill>
    </fill>
    <fill>
      <patternFill patternType="solid">
        <fgColor theme="7"/>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rgb="FFFFCC99"/>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6" tint="0.399975585192419"/>
        <bgColor indexed="64"/>
      </patternFill>
    </fill>
    <fill>
      <patternFill patternType="solid">
        <fgColor theme="5"/>
        <bgColor indexed="64"/>
      </patternFill>
    </fill>
    <fill>
      <patternFill patternType="solid">
        <fgColor theme="8" tint="0.799981688894314"/>
        <bgColor indexed="64"/>
      </patternFill>
    </fill>
    <fill>
      <patternFill patternType="solid">
        <fgColor rgb="FFC6EFCE"/>
        <bgColor indexed="64"/>
      </patternFill>
    </fill>
    <fill>
      <patternFill patternType="solid">
        <fgColor theme="4"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9"/>
        <bgColor indexed="64"/>
      </patternFill>
    </fill>
    <fill>
      <patternFill patternType="solid">
        <fgColor theme="8"/>
        <bgColor indexed="64"/>
      </patternFill>
    </fill>
    <fill>
      <patternFill patternType="solid">
        <fgColor theme="6" tint="0.799981688894314"/>
        <bgColor indexed="64"/>
      </patternFill>
    </fill>
    <fill>
      <patternFill patternType="solid">
        <fgColor rgb="FFFFC7CE"/>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theme="5"/>
      </bottom>
      <diagonal/>
    </border>
    <border>
      <left/>
      <right/>
      <top/>
      <bottom style="thin">
        <color indexed="23"/>
      </bottom>
      <diagonal/>
    </border>
    <border>
      <left/>
      <right style="thin">
        <color indexed="23"/>
      </right>
      <top/>
      <bottom style="thin">
        <color indexed="23"/>
      </bottom>
      <diagonal/>
    </border>
    <border>
      <left style="thin">
        <color indexed="23"/>
      </left>
      <right/>
      <top style="thin">
        <color indexed="23"/>
      </top>
      <bottom style="thin">
        <color indexed="23"/>
      </bottom>
      <diagonal/>
    </border>
    <border>
      <left/>
      <right/>
      <top style="thin">
        <color indexed="23"/>
      </top>
      <bottom style="thin">
        <color indexed="23"/>
      </bottom>
      <diagonal/>
    </border>
    <border>
      <left style="thin">
        <color indexed="23"/>
      </left>
      <right style="thin">
        <color indexed="23"/>
      </right>
      <top style="thin">
        <color indexed="23"/>
      </top>
      <bottom style="thin">
        <color indexed="23"/>
      </bottom>
      <diagonal/>
    </border>
    <border>
      <left/>
      <right/>
      <top style="thin">
        <color indexed="23"/>
      </top>
      <bottom/>
      <diagonal/>
    </border>
    <border>
      <left/>
      <right style="thin">
        <color indexed="23"/>
      </right>
      <top/>
      <bottom/>
      <diagonal/>
    </border>
    <border>
      <left/>
      <right style="thin">
        <color indexed="23"/>
      </right>
      <top style="thin">
        <color indexed="23"/>
      </top>
      <bottom style="thin">
        <color indexed="23"/>
      </bottom>
      <diagonal/>
    </border>
    <border>
      <left style="medium">
        <color indexed="8"/>
      </left>
      <right style="medium">
        <color indexed="8"/>
      </right>
      <top style="medium">
        <color indexed="8"/>
      </top>
      <bottom style="medium">
        <color indexed="8"/>
      </bottom>
      <diagonal/>
    </border>
    <border diagonalUp="1">
      <left/>
      <right style="medium">
        <color indexed="60"/>
      </right>
      <top/>
      <bottom/>
      <diagonal style="medium">
        <color indexed="60"/>
      </diagonal>
    </border>
    <border>
      <left style="medium">
        <color indexed="60"/>
      </left>
      <right/>
      <top/>
      <bottom/>
      <diagonal/>
    </border>
    <border>
      <left/>
      <right/>
      <top style="medium">
        <color indexed="60"/>
      </top>
      <bottom style="medium">
        <color indexed="60"/>
      </bottom>
      <diagonal/>
    </border>
    <border>
      <left/>
      <right style="medium">
        <color indexed="60"/>
      </right>
      <top style="medium">
        <color indexed="60"/>
      </top>
      <bottom style="medium">
        <color indexed="60"/>
      </bottom>
      <diagonal/>
    </border>
    <border diagonalDown="1">
      <left/>
      <right style="medium">
        <color indexed="60"/>
      </right>
      <top/>
      <bottom/>
      <diagonal style="medium">
        <color indexed="60"/>
      </diagonal>
    </border>
    <border>
      <left style="thin">
        <color theme="0" tint="-0.25"/>
      </left>
      <right style="thin">
        <color theme="0" tint="-0.25"/>
      </right>
      <top style="thin">
        <color theme="0" tint="-0.25"/>
      </top>
      <bottom style="thin">
        <color theme="0" tint="-0.25"/>
      </bottom>
      <diagonal/>
    </border>
    <border>
      <left style="thin">
        <color theme="0" tint="-0.149998474074526"/>
      </left>
      <right style="thin">
        <color theme="0" tint="-0.149998474074526"/>
      </right>
      <top style="thin">
        <color theme="0" tint="-0.149998474074526"/>
      </top>
      <bottom style="thin">
        <color theme="0" tint="-0.149998474074526"/>
      </bottom>
      <diagonal/>
    </border>
    <border>
      <left/>
      <right/>
      <top/>
      <bottom style="medium">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0" fontId="62" fillId="26" borderId="0" applyNumberFormat="0" applyBorder="0" applyAlignment="0" applyProtection="0">
      <alignment vertical="center"/>
    </xf>
    <xf numFmtId="177" fontId="55" fillId="0" borderId="0" applyFont="0" applyFill="0" applyBorder="0" applyAlignment="0" applyProtection="0">
      <alignment vertical="center"/>
    </xf>
    <xf numFmtId="176" fontId="55" fillId="0" borderId="0" applyFont="0" applyFill="0" applyBorder="0" applyAlignment="0" applyProtection="0">
      <alignment vertical="center"/>
    </xf>
    <xf numFmtId="42" fontId="55" fillId="0" borderId="0" applyFont="0" applyFill="0" applyBorder="0" applyAlignment="0" applyProtection="0">
      <alignment vertical="center"/>
    </xf>
    <xf numFmtId="44" fontId="55" fillId="0" borderId="0" applyFont="0" applyFill="0" applyBorder="0" applyAlignment="0" applyProtection="0">
      <alignment vertical="center"/>
    </xf>
    <xf numFmtId="9" fontId="55" fillId="0" borderId="0" applyFont="0" applyFill="0" applyBorder="0" applyAlignment="0" applyProtection="0">
      <alignment vertical="center"/>
    </xf>
    <xf numFmtId="0" fontId="63" fillId="22" borderId="23" applyNumberFormat="0" applyAlignment="0" applyProtection="0">
      <alignment vertical="center"/>
    </xf>
    <xf numFmtId="0" fontId="56" fillId="0" borderId="19" applyNumberFormat="0" applyFill="0" applyAlignment="0" applyProtection="0">
      <alignment vertical="center"/>
    </xf>
    <xf numFmtId="0" fontId="55" fillId="17" borderId="21" applyNumberFormat="0" applyFont="0" applyAlignment="0" applyProtection="0">
      <alignment vertical="center"/>
    </xf>
    <xf numFmtId="0" fontId="59" fillId="0" borderId="0" applyNumberFormat="0" applyFill="0" applyBorder="0" applyAlignment="0" applyProtection="0">
      <alignment vertical="center"/>
    </xf>
    <xf numFmtId="0" fontId="53" fillId="21" borderId="0" applyNumberFormat="0" applyBorder="0" applyAlignment="0" applyProtection="0">
      <alignment vertical="center"/>
    </xf>
    <xf numFmtId="0" fontId="66" fillId="0" borderId="0" applyNumberFormat="0" applyFill="0" applyBorder="0" applyAlignment="0" applyProtection="0">
      <alignment vertical="center"/>
    </xf>
    <xf numFmtId="0" fontId="62" fillId="20" borderId="0" applyNumberFormat="0" applyBorder="0" applyAlignment="0" applyProtection="0">
      <alignment vertical="center"/>
    </xf>
    <xf numFmtId="0" fontId="54" fillId="0" borderId="0" applyNumberFormat="0" applyFill="0" applyBorder="0" applyAlignment="0" applyProtection="0">
      <alignment vertical="center"/>
    </xf>
    <xf numFmtId="0" fontId="62" fillId="27" borderId="0" applyNumberFormat="0" applyBorder="0" applyAlignment="0" applyProtection="0">
      <alignment vertical="center"/>
    </xf>
    <xf numFmtId="0" fontId="58" fillId="0" borderId="0" applyNumberFormat="0" applyFill="0" applyBorder="0" applyAlignment="0" applyProtection="0">
      <alignment vertical="center"/>
    </xf>
    <xf numFmtId="0" fontId="65" fillId="0" borderId="0" applyNumberFormat="0" applyFill="0" applyBorder="0" applyAlignment="0" applyProtection="0">
      <alignment vertical="center"/>
    </xf>
    <xf numFmtId="0" fontId="60" fillId="0" borderId="19" applyNumberFormat="0" applyFill="0" applyAlignment="0" applyProtection="0">
      <alignment vertical="center"/>
    </xf>
    <xf numFmtId="0" fontId="57" fillId="0" borderId="20" applyNumberFormat="0" applyFill="0" applyAlignment="0" applyProtection="0">
      <alignment vertical="center"/>
    </xf>
    <xf numFmtId="0" fontId="57" fillId="0" borderId="0" applyNumberFormat="0" applyFill="0" applyBorder="0" applyAlignment="0" applyProtection="0">
      <alignment vertical="center"/>
    </xf>
    <xf numFmtId="0" fontId="68" fillId="30" borderId="24" applyNumberFormat="0" applyAlignment="0" applyProtection="0">
      <alignment vertical="center"/>
    </xf>
    <xf numFmtId="0" fontId="53" fillId="34" borderId="0" applyNumberFormat="0" applyBorder="0" applyAlignment="0" applyProtection="0">
      <alignment vertical="center"/>
    </xf>
    <xf numFmtId="0" fontId="70" fillId="37" borderId="0" applyNumberFormat="0" applyBorder="0" applyAlignment="0" applyProtection="0">
      <alignment vertical="center"/>
    </xf>
    <xf numFmtId="0" fontId="61" fillId="18" borderId="22" applyNumberFormat="0" applyAlignment="0" applyProtection="0">
      <alignment vertical="center"/>
    </xf>
    <xf numFmtId="0" fontId="62" fillId="38" borderId="0" applyNumberFormat="0" applyBorder="0" applyAlignment="0" applyProtection="0">
      <alignment vertical="center"/>
    </xf>
    <xf numFmtId="0" fontId="64" fillId="18" borderId="24" applyNumberFormat="0" applyAlignment="0" applyProtection="0">
      <alignment vertical="center"/>
    </xf>
    <xf numFmtId="0" fontId="67" fillId="0" borderId="25" applyNumberFormat="0" applyFill="0" applyAlignment="0" applyProtection="0">
      <alignment vertical="center"/>
    </xf>
    <xf numFmtId="0" fontId="71" fillId="0" borderId="26" applyNumberFormat="0" applyFill="0" applyAlignment="0" applyProtection="0">
      <alignment vertical="center"/>
    </xf>
    <xf numFmtId="0" fontId="72" fillId="45" borderId="0" applyNumberFormat="0" applyBorder="0" applyAlignment="0" applyProtection="0">
      <alignment vertical="center"/>
    </xf>
    <xf numFmtId="0" fontId="69" fillId="33" borderId="0" applyNumberFormat="0" applyBorder="0" applyAlignment="0" applyProtection="0">
      <alignment vertical="center"/>
    </xf>
    <xf numFmtId="0" fontId="53" fillId="5" borderId="0" applyNumberFormat="0" applyBorder="0" applyAlignment="0" applyProtection="0">
      <alignment vertical="center"/>
    </xf>
    <xf numFmtId="0" fontId="62" fillId="36" borderId="0" applyNumberFormat="0" applyBorder="0" applyAlignment="0" applyProtection="0">
      <alignment vertical="center"/>
    </xf>
    <xf numFmtId="0" fontId="53" fillId="19" borderId="0" applyNumberFormat="0" applyBorder="0" applyAlignment="0" applyProtection="0">
      <alignment vertical="center"/>
    </xf>
    <xf numFmtId="0" fontId="53" fillId="35" borderId="0" applyNumberFormat="0" applyBorder="0" applyAlignment="0" applyProtection="0">
      <alignment vertical="center"/>
    </xf>
    <xf numFmtId="0" fontId="62" fillId="41" borderId="0" applyNumberFormat="0" applyBorder="0" applyAlignment="0" applyProtection="0">
      <alignment vertical="center"/>
    </xf>
    <xf numFmtId="0" fontId="62" fillId="25" borderId="0" applyNumberFormat="0" applyBorder="0" applyAlignment="0" applyProtection="0">
      <alignment vertical="center"/>
    </xf>
    <xf numFmtId="0" fontId="53" fillId="24" borderId="0" applyNumberFormat="0" applyBorder="0" applyAlignment="0" applyProtection="0">
      <alignment vertical="center"/>
    </xf>
    <xf numFmtId="0" fontId="53" fillId="10" borderId="0" applyNumberFormat="0" applyBorder="0" applyAlignment="0" applyProtection="0">
      <alignment vertical="center"/>
    </xf>
    <xf numFmtId="0" fontId="62" fillId="44" borderId="0" applyNumberFormat="0" applyBorder="0" applyAlignment="0" applyProtection="0">
      <alignment vertical="center"/>
    </xf>
    <xf numFmtId="0" fontId="53" fillId="23" borderId="0" applyNumberFormat="0" applyBorder="0" applyAlignment="0" applyProtection="0">
      <alignment vertical="center"/>
    </xf>
    <xf numFmtId="0" fontId="62" fillId="29" borderId="0" applyNumberFormat="0" applyBorder="0" applyAlignment="0" applyProtection="0">
      <alignment vertical="center"/>
    </xf>
    <xf numFmtId="0" fontId="62" fillId="40" borderId="0" applyNumberFormat="0" applyBorder="0" applyAlignment="0" applyProtection="0">
      <alignment vertical="center"/>
    </xf>
    <xf numFmtId="0" fontId="53" fillId="43" borderId="0" applyNumberFormat="0" applyBorder="0" applyAlignment="0" applyProtection="0">
      <alignment vertical="center"/>
    </xf>
    <xf numFmtId="0" fontId="62" fillId="39" borderId="0" applyNumberFormat="0" applyBorder="0" applyAlignment="0" applyProtection="0">
      <alignment vertical="center"/>
    </xf>
    <xf numFmtId="0" fontId="53" fillId="32" borderId="0" applyNumberFormat="0" applyBorder="0" applyAlignment="0" applyProtection="0">
      <alignment vertical="center"/>
    </xf>
    <xf numFmtId="0" fontId="53" fillId="42" borderId="0" applyNumberFormat="0" applyBorder="0" applyAlignment="0" applyProtection="0">
      <alignment vertical="center"/>
    </xf>
    <xf numFmtId="0" fontId="62" fillId="28" borderId="0" applyNumberFormat="0" applyBorder="0" applyAlignment="0" applyProtection="0">
      <alignment vertical="center"/>
    </xf>
    <xf numFmtId="0" fontId="53" fillId="31" borderId="0" applyNumberFormat="0" applyBorder="0" applyAlignment="0" applyProtection="0">
      <alignment vertical="center"/>
    </xf>
  </cellStyleXfs>
  <cellXfs count="177">
    <xf numFmtId="0" fontId="0" fillId="0" borderId="0" xfId="0"/>
    <xf numFmtId="49" fontId="1" fillId="2" borderId="0" xfId="0" applyNumberFormat="1" applyFont="1" applyFill="1"/>
    <xf numFmtId="0" fontId="2" fillId="3" borderId="0" xfId="0" applyFont="1" applyFill="1" applyBorder="1" applyAlignment="1">
      <alignment horizontal="center"/>
    </xf>
    <xf numFmtId="0" fontId="0" fillId="2" borderId="0" xfId="0" applyFont="1" applyFill="1"/>
    <xf numFmtId="0" fontId="3" fillId="0" borderId="0" xfId="0" applyFont="1"/>
    <xf numFmtId="0" fontId="0" fillId="0" borderId="0" xfId="0" applyBorder="1" applyAlignment="1">
      <alignment horizontal="center"/>
    </xf>
    <xf numFmtId="49" fontId="3" fillId="2" borderId="0" xfId="0" applyNumberFormat="1" applyFont="1" applyFill="1"/>
    <xf numFmtId="49" fontId="2" fillId="4" borderId="0" xfId="0" applyNumberFormat="1" applyFont="1" applyFill="1"/>
    <xf numFmtId="0" fontId="2" fillId="4" borderId="0" xfId="0" applyFont="1" applyFill="1" applyBorder="1" applyAlignment="1">
      <alignment horizontal="center"/>
    </xf>
    <xf numFmtId="0" fontId="2" fillId="4" borderId="0" xfId="0" applyFont="1" applyFill="1"/>
    <xf numFmtId="0" fontId="0" fillId="4" borderId="0" xfId="0" applyFill="1"/>
    <xf numFmtId="0" fontId="1" fillId="2" borderId="0" xfId="0" applyFont="1" applyFill="1"/>
    <xf numFmtId="0" fontId="0" fillId="0" borderId="0" xfId="0" applyFill="1"/>
    <xf numFmtId="0" fontId="0" fillId="2" borderId="0" xfId="0" applyFill="1"/>
    <xf numFmtId="0" fontId="4" fillId="0" borderId="0" xfId="0" applyFont="1"/>
    <xf numFmtId="0" fontId="0" fillId="0" borderId="1" xfId="0" applyBorder="1"/>
    <xf numFmtId="0" fontId="5" fillId="0" borderId="1" xfId="0" applyFont="1" applyBorder="1" applyAlignment="1">
      <alignment vertical="center"/>
    </xf>
    <xf numFmtId="0" fontId="6" fillId="0" borderId="0" xfId="0" applyFont="1" applyAlignment="1">
      <alignment vertical="center"/>
    </xf>
    <xf numFmtId="0" fontId="7" fillId="0" borderId="2" xfId="0" applyFont="1" applyBorder="1" applyAlignment="1">
      <alignment vertical="center"/>
    </xf>
    <xf numFmtId="0" fontId="8" fillId="0" borderId="2" xfId="0" applyFont="1" applyBorder="1" applyAlignment="1">
      <alignment vertical="center"/>
    </xf>
    <xf numFmtId="0" fontId="9" fillId="0" borderId="0" xfId="0" applyFont="1" applyBorder="1" applyAlignment="1">
      <alignment vertical="center"/>
    </xf>
    <xf numFmtId="0" fontId="6" fillId="0" borderId="0" xfId="0" applyFont="1" applyBorder="1" applyAlignment="1">
      <alignment vertical="center"/>
    </xf>
    <xf numFmtId="0" fontId="6" fillId="0" borderId="3" xfId="0" applyFont="1" applyBorder="1" applyAlignment="1">
      <alignment vertical="center"/>
    </xf>
    <xf numFmtId="0" fontId="6" fillId="0" borderId="4" xfId="0" applyFont="1" applyBorder="1" applyAlignment="1">
      <alignment vertical="center"/>
    </xf>
    <xf numFmtId="0" fontId="10" fillId="5" borderId="5" xfId="0" applyFont="1" applyFill="1" applyBorder="1" applyAlignment="1">
      <alignment horizontal="center" vertical="center"/>
    </xf>
    <xf numFmtId="0" fontId="10" fillId="5" borderId="6" xfId="0" applyFont="1" applyFill="1" applyBorder="1" applyAlignment="1">
      <alignment horizontal="center" vertical="center"/>
    </xf>
    <xf numFmtId="0" fontId="11" fillId="5" borderId="7" xfId="0" applyFont="1" applyFill="1" applyBorder="1" applyAlignment="1">
      <alignment horizontal="center" vertical="center"/>
    </xf>
    <xf numFmtId="0" fontId="11" fillId="5" borderId="7" xfId="0" applyFont="1" applyFill="1" applyBorder="1" applyAlignment="1">
      <alignment horizontal="left" vertical="center"/>
    </xf>
    <xf numFmtId="0" fontId="6" fillId="0" borderId="7" xfId="0" applyFont="1" applyBorder="1" applyAlignment="1">
      <alignment horizontal="center" vertical="center"/>
    </xf>
    <xf numFmtId="0" fontId="6" fillId="0" borderId="8" xfId="0" applyFont="1" applyBorder="1" applyAlignment="1">
      <alignment vertical="center"/>
    </xf>
    <xf numFmtId="0" fontId="6" fillId="0" borderId="9" xfId="0" applyFont="1" applyBorder="1" applyAlignment="1">
      <alignment vertical="center"/>
    </xf>
    <xf numFmtId="0" fontId="11" fillId="5" borderId="5" xfId="0" applyFont="1" applyFill="1" applyBorder="1" applyAlignment="1">
      <alignment vertical="center"/>
    </xf>
    <xf numFmtId="0" fontId="12" fillId="5" borderId="6" xfId="0" applyFont="1" applyFill="1" applyBorder="1" applyAlignment="1">
      <alignment vertical="center"/>
    </xf>
    <xf numFmtId="0" fontId="12" fillId="5" borderId="10" xfId="0" applyFont="1" applyFill="1" applyBorder="1" applyAlignment="1">
      <alignment vertical="center"/>
    </xf>
    <xf numFmtId="49" fontId="11" fillId="5" borderId="7" xfId="0" applyNumberFormat="1" applyFont="1" applyFill="1" applyBorder="1" applyAlignment="1">
      <alignment vertical="center" wrapText="1"/>
    </xf>
    <xf numFmtId="0" fontId="6" fillId="0" borderId="7" xfId="0" applyFont="1" applyBorder="1" applyAlignment="1" applyProtection="1">
      <alignment horizontal="center" vertical="center"/>
      <protection locked="0"/>
    </xf>
    <xf numFmtId="49" fontId="6" fillId="0" borderId="0" xfId="0" applyNumberFormat="1" applyFont="1" applyBorder="1" applyAlignment="1">
      <alignment vertical="center" wrapText="1"/>
    </xf>
    <xf numFmtId="0" fontId="6" fillId="0" borderId="0" xfId="0" applyFont="1" applyBorder="1" applyAlignment="1">
      <alignment horizontal="center" vertical="center"/>
    </xf>
    <xf numFmtId="0" fontId="6" fillId="0" borderId="0" xfId="0" applyFont="1" applyAlignment="1">
      <alignment horizontal="center" vertical="center"/>
    </xf>
    <xf numFmtId="0" fontId="0" fillId="0" borderId="0" xfId="0" applyBorder="1"/>
    <xf numFmtId="0" fontId="13" fillId="0" borderId="0" xfId="0" applyFont="1"/>
    <xf numFmtId="0" fontId="0" fillId="0" borderId="0" xfId="0" applyAlignment="1">
      <alignment horizontal="center"/>
    </xf>
    <xf numFmtId="0" fontId="0" fillId="0" borderId="0" xfId="0" applyFont="1"/>
    <xf numFmtId="0" fontId="0" fillId="0" borderId="0" xfId="0" applyAlignment="1">
      <alignment horizontal="left"/>
    </xf>
    <xf numFmtId="49" fontId="0" fillId="6" borderId="1" xfId="0" applyNumberFormat="1" applyFill="1" applyBorder="1"/>
    <xf numFmtId="49" fontId="0" fillId="7" borderId="1" xfId="0" applyNumberFormat="1" applyFill="1" applyBorder="1"/>
    <xf numFmtId="0" fontId="0" fillId="2" borderId="1" xfId="0" applyFont="1" applyFill="1" applyBorder="1"/>
    <xf numFmtId="17" fontId="0" fillId="0" borderId="1" xfId="0" applyNumberFormat="1" applyBorder="1"/>
    <xf numFmtId="49" fontId="2" fillId="6" borderId="1" xfId="0" applyNumberFormat="1" applyFont="1" applyFill="1" applyBorder="1"/>
    <xf numFmtId="0" fontId="0" fillId="4" borderId="1" xfId="0" applyFill="1" applyBorder="1"/>
    <xf numFmtId="49" fontId="0" fillId="0" borderId="0" xfId="0" applyNumberFormat="1"/>
    <xf numFmtId="49" fontId="0" fillId="2" borderId="0" xfId="0" applyNumberFormat="1" applyFill="1"/>
    <xf numFmtId="49" fontId="0" fillId="2" borderId="0" xfId="0" applyNumberFormat="1" applyFont="1" applyFill="1"/>
    <xf numFmtId="0" fontId="6" fillId="0" borderId="0" xfId="0" applyFont="1" applyAlignment="1" applyProtection="1">
      <alignment horizontal="left" wrapText="1"/>
      <protection locked="0"/>
    </xf>
    <xf numFmtId="0" fontId="6" fillId="0" borderId="0" xfId="0" applyFont="1" applyAlignment="1" applyProtection="1">
      <alignment vertical="top" wrapText="1"/>
    </xf>
    <xf numFmtId="0" fontId="9" fillId="0" borderId="0" xfId="0" applyFont="1" applyProtection="1"/>
    <xf numFmtId="0" fontId="6" fillId="0" borderId="0" xfId="0" applyFont="1"/>
    <xf numFmtId="0" fontId="14" fillId="8" borderId="11" xfId="0" applyFont="1" applyFill="1" applyBorder="1" applyAlignment="1" applyProtection="1">
      <alignment horizontal="center" vertical="center" wrapText="1"/>
    </xf>
    <xf numFmtId="0" fontId="15" fillId="9" borderId="0" xfId="0" applyFont="1" applyFill="1" applyBorder="1" applyAlignment="1" applyProtection="1">
      <alignment horizontal="left" vertical="top" wrapText="1"/>
    </xf>
    <xf numFmtId="0" fontId="16" fillId="0" borderId="0" xfId="0" applyFont="1" applyAlignment="1" applyProtection="1">
      <alignment horizontal="center" wrapText="1"/>
    </xf>
    <xf numFmtId="0" fontId="17" fillId="0" borderId="0" xfId="0" applyFont="1" applyFill="1" applyBorder="1" applyAlignment="1"/>
    <xf numFmtId="0" fontId="18" fillId="0" borderId="0" xfId="0" applyFont="1" applyAlignment="1">
      <alignment horizontal="justify"/>
    </xf>
    <xf numFmtId="0" fontId="19" fillId="0" borderId="0" xfId="0" applyFont="1" applyBorder="1" applyAlignment="1" applyProtection="1">
      <alignment horizontal="left" wrapText="1"/>
      <protection locked="0"/>
    </xf>
    <xf numFmtId="0" fontId="6" fillId="0" borderId="0" xfId="0" applyFont="1" applyBorder="1" applyAlignment="1" applyProtection="1">
      <alignment horizontal="left" wrapText="1"/>
      <protection locked="0"/>
    </xf>
    <xf numFmtId="0" fontId="20" fillId="0" borderId="0" xfId="0" applyFont="1" applyAlignment="1" applyProtection="1">
      <alignment horizontal="left" wrapText="1"/>
      <protection locked="0"/>
    </xf>
    <xf numFmtId="0" fontId="6" fillId="0" borderId="12" xfId="0" applyFont="1" applyBorder="1" applyAlignment="1" applyProtection="1">
      <alignment vertical="top" wrapText="1"/>
    </xf>
    <xf numFmtId="0" fontId="9" fillId="0" borderId="13" xfId="0" applyFont="1" applyBorder="1" applyAlignment="1" applyProtection="1">
      <alignment horizontal="left" vertical="top"/>
    </xf>
    <xf numFmtId="0" fontId="9" fillId="0" borderId="14" xfId="0" applyFont="1" applyBorder="1" applyAlignment="1" applyProtection="1">
      <alignment horizontal="left" vertical="top"/>
    </xf>
    <xf numFmtId="0" fontId="9" fillId="0" borderId="15" xfId="0" applyFont="1" applyBorder="1" applyAlignment="1" applyProtection="1">
      <alignment horizontal="left" vertical="top"/>
    </xf>
    <xf numFmtId="0" fontId="6" fillId="0" borderId="16" xfId="0" applyFont="1" applyBorder="1" applyAlignment="1" applyProtection="1">
      <alignment vertical="top" wrapText="1"/>
    </xf>
    <xf numFmtId="0" fontId="6" fillId="10" borderId="0" xfId="0" applyFont="1" applyFill="1"/>
    <xf numFmtId="0" fontId="21" fillId="11" borderId="11" xfId="0" applyFont="1" applyFill="1" applyBorder="1" applyAlignment="1" applyProtection="1">
      <alignment horizontal="center" vertical="center" wrapText="1"/>
    </xf>
    <xf numFmtId="49" fontId="17" fillId="0" borderId="0" xfId="0" applyNumberFormat="1" applyFont="1" applyFill="1" applyBorder="1" applyAlignment="1" applyProtection="1">
      <alignment horizontal="left" vertical="top" wrapText="1"/>
      <protection locked="0"/>
    </xf>
    <xf numFmtId="49" fontId="19" fillId="0" borderId="0" xfId="0" applyNumberFormat="1" applyFont="1" applyBorder="1" applyAlignment="1" applyProtection="1">
      <alignment horizontal="left" vertical="top" wrapText="1"/>
      <protection locked="0"/>
    </xf>
    <xf numFmtId="49" fontId="6" fillId="0" borderId="0" xfId="0" applyNumberFormat="1" applyFont="1" applyBorder="1" applyAlignment="1" applyProtection="1">
      <alignment horizontal="left" vertical="top" wrapText="1"/>
      <protection locked="0"/>
    </xf>
    <xf numFmtId="0" fontId="6" fillId="10" borderId="0" xfId="0" applyFont="1" applyFill="1" applyAlignment="1" applyProtection="1">
      <alignment horizontal="left" wrapText="1"/>
      <protection locked="0"/>
    </xf>
    <xf numFmtId="0" fontId="22" fillId="0" borderId="0" xfId="0" applyFont="1" applyAlignment="1">
      <alignment vertical="center"/>
    </xf>
    <xf numFmtId="0" fontId="23" fillId="0" borderId="0" xfId="0" applyFont="1"/>
    <xf numFmtId="49" fontId="3" fillId="2" borderId="1" xfId="0" applyNumberFormat="1" applyFont="1" applyFill="1" applyBorder="1"/>
    <xf numFmtId="49" fontId="3" fillId="2" borderId="1" xfId="0" applyNumberFormat="1" applyFont="1" applyFill="1" applyBorder="1" applyAlignment="1">
      <alignment wrapText="1"/>
    </xf>
    <xf numFmtId="49" fontId="2" fillId="4" borderId="1" xfId="0" applyNumberFormat="1" applyFont="1" applyFill="1" applyBorder="1"/>
    <xf numFmtId="0" fontId="3" fillId="12" borderId="1" xfId="0" applyFont="1" applyFill="1" applyBorder="1"/>
    <xf numFmtId="49" fontId="3" fillId="13" borderId="1" xfId="0" applyNumberFormat="1" applyFont="1" applyFill="1" applyBorder="1"/>
    <xf numFmtId="49" fontId="24" fillId="4" borderId="1" xfId="0" applyNumberFormat="1" applyFont="1" applyFill="1" applyBorder="1"/>
    <xf numFmtId="0" fontId="25" fillId="2" borderId="1" xfId="0" applyFont="1" applyFill="1" applyBorder="1"/>
    <xf numFmtId="0" fontId="25" fillId="0" borderId="1" xfId="0" applyFont="1" applyBorder="1"/>
    <xf numFmtId="0" fontId="3" fillId="0" borderId="1" xfId="0" applyFont="1" applyBorder="1"/>
    <xf numFmtId="0" fontId="6" fillId="0" borderId="0" xfId="0" applyFont="1" applyFill="1" applyBorder="1" applyAlignment="1">
      <alignment vertical="top" wrapText="1"/>
    </xf>
    <xf numFmtId="0" fontId="26" fillId="0" borderId="0" xfId="0" applyFont="1" applyFill="1" applyBorder="1" applyAlignment="1">
      <alignment vertical="center" wrapText="1"/>
    </xf>
    <xf numFmtId="0" fontId="6" fillId="0" borderId="0" xfId="0" applyFont="1" applyFill="1" applyBorder="1" applyAlignment="1">
      <alignment vertical="center"/>
    </xf>
    <xf numFmtId="0" fontId="6" fillId="0" borderId="0" xfId="0" applyFont="1" applyFill="1" applyBorder="1" applyAlignment="1">
      <alignment horizontal="center" vertical="center" wrapText="1"/>
    </xf>
    <xf numFmtId="0" fontId="6" fillId="0" borderId="7" xfId="0" applyFont="1" applyFill="1" applyBorder="1" applyAlignment="1">
      <alignment vertical="top" wrapText="1"/>
    </xf>
    <xf numFmtId="0" fontId="6" fillId="0" borderId="7" xfId="0" applyFont="1" applyFill="1" applyBorder="1" applyAlignment="1">
      <alignment horizontal="center" vertical="top" wrapText="1"/>
    </xf>
    <xf numFmtId="0" fontId="8" fillId="0" borderId="0" xfId="0" applyFont="1" applyFill="1" applyAlignment="1">
      <alignment horizontal="center" vertical="top"/>
    </xf>
    <xf numFmtId="0" fontId="8" fillId="0" borderId="0" xfId="0" applyFont="1" applyFill="1" applyAlignment="1">
      <alignment vertical="top"/>
    </xf>
    <xf numFmtId="0" fontId="6" fillId="0" borderId="0" xfId="0" applyFont="1" applyFill="1" applyAlignment="1">
      <alignment vertical="top"/>
    </xf>
    <xf numFmtId="0" fontId="9" fillId="0" borderId="0" xfId="0" applyFont="1" applyFill="1" applyBorder="1" applyAlignment="1">
      <alignment horizontal="left" vertical="top"/>
    </xf>
    <xf numFmtId="0" fontId="9" fillId="0" borderId="0" xfId="0" applyFont="1" applyFill="1" applyBorder="1" applyAlignment="1">
      <alignment horizontal="center" vertical="top"/>
    </xf>
    <xf numFmtId="0" fontId="7" fillId="0" borderId="0" xfId="0" applyFont="1" applyFill="1" applyBorder="1" applyAlignment="1">
      <alignment horizontal="center" vertical="top"/>
    </xf>
    <xf numFmtId="0" fontId="27" fillId="0" borderId="0" xfId="0" applyFont="1" applyFill="1" applyBorder="1" applyAlignment="1">
      <alignment horizontal="center" vertical="top"/>
    </xf>
    <xf numFmtId="0" fontId="28" fillId="0" borderId="0" xfId="0" applyFont="1" applyFill="1" applyBorder="1" applyAlignment="1">
      <alignment horizontal="left" vertical="center"/>
    </xf>
    <xf numFmtId="0" fontId="28" fillId="0" borderId="0" xfId="0" applyFont="1" applyFill="1" applyBorder="1" applyAlignment="1">
      <alignment horizontal="center" vertical="center" wrapText="1"/>
    </xf>
    <xf numFmtId="0" fontId="28" fillId="0" borderId="0" xfId="0" applyFont="1" applyFill="1" applyBorder="1" applyAlignment="1" applyProtection="1">
      <alignment vertical="center"/>
    </xf>
    <xf numFmtId="0" fontId="28" fillId="0" borderId="0" xfId="0" applyFont="1" applyFill="1" applyBorder="1" applyAlignment="1" applyProtection="1">
      <alignment horizontal="left" vertical="center"/>
      <protection locked="0"/>
    </xf>
    <xf numFmtId="0" fontId="29" fillId="0" borderId="0" xfId="0" applyFont="1" applyFill="1" applyBorder="1" applyAlignment="1">
      <alignment horizontal="left" vertical="center"/>
    </xf>
    <xf numFmtId="0" fontId="27" fillId="0" borderId="0" xfId="0" applyFont="1" applyFill="1" applyBorder="1" applyAlignment="1">
      <alignment horizontal="center" vertical="center"/>
    </xf>
    <xf numFmtId="0" fontId="30" fillId="0" borderId="0" xfId="0" applyFont="1" applyFill="1" applyBorder="1" applyAlignment="1">
      <alignment horizontal="left" vertical="center"/>
    </xf>
    <xf numFmtId="0" fontId="8" fillId="0" borderId="0" xfId="0" applyFont="1" applyFill="1" applyBorder="1" applyAlignment="1">
      <alignment vertical="center"/>
    </xf>
    <xf numFmtId="0" fontId="31" fillId="0" borderId="3" xfId="0" applyFont="1" applyFill="1" applyBorder="1" applyAlignment="1">
      <alignment horizontal="left" vertical="center"/>
    </xf>
    <xf numFmtId="0" fontId="27" fillId="0" borderId="3" xfId="0" applyFont="1" applyFill="1" applyBorder="1" applyAlignment="1">
      <alignment horizontal="center" vertical="center"/>
    </xf>
    <xf numFmtId="0" fontId="30" fillId="0" borderId="3" xfId="0" applyFont="1" applyFill="1" applyBorder="1" applyAlignment="1">
      <alignment horizontal="left" vertical="center"/>
    </xf>
    <xf numFmtId="0" fontId="8" fillId="0" borderId="3" xfId="0" applyFont="1" applyFill="1" applyBorder="1" applyAlignment="1">
      <alignment vertical="center"/>
    </xf>
    <xf numFmtId="0" fontId="11" fillId="14" borderId="7" xfId="0" applyFont="1" applyFill="1" applyBorder="1" applyAlignment="1">
      <alignment horizontal="center" vertical="center" wrapText="1"/>
    </xf>
    <xf numFmtId="0" fontId="6" fillId="0" borderId="0" xfId="0" applyFont="1" applyAlignment="1">
      <alignment vertical="center" wrapText="1"/>
    </xf>
    <xf numFmtId="0" fontId="0" fillId="0" borderId="7" xfId="0" applyFont="1" applyFill="1" applyBorder="1" applyAlignment="1">
      <alignment horizontal="center" vertical="top" wrapText="1"/>
    </xf>
    <xf numFmtId="0" fontId="0" fillId="0" borderId="7" xfId="0" applyFont="1" applyFill="1" applyBorder="1" applyAlignment="1">
      <alignment vertical="top" wrapText="1"/>
    </xf>
    <xf numFmtId="0" fontId="28" fillId="0" borderId="0" xfId="0" applyFont="1" applyFill="1" applyBorder="1" applyAlignment="1" applyProtection="1">
      <alignment horizontal="right" vertical="center"/>
      <protection locked="0"/>
    </xf>
    <xf numFmtId="0" fontId="30" fillId="0" borderId="0" xfId="0" applyFont="1" applyFill="1" applyBorder="1" applyAlignment="1">
      <alignment horizontal="center" vertical="center"/>
    </xf>
    <xf numFmtId="0" fontId="30" fillId="0" borderId="3" xfId="0" applyFont="1" applyFill="1" applyBorder="1" applyAlignment="1">
      <alignment horizontal="center" vertical="center"/>
    </xf>
    <xf numFmtId="0" fontId="11" fillId="14" borderId="0" xfId="0" applyFont="1" applyFill="1" applyBorder="1" applyAlignment="1">
      <alignment horizontal="center" vertical="center" wrapText="1"/>
    </xf>
    <xf numFmtId="0" fontId="8" fillId="0" borderId="0" xfId="0" applyFont="1" applyFill="1" applyBorder="1" applyAlignment="1">
      <alignment horizontal="center" vertical="top" wrapText="1"/>
    </xf>
    <xf numFmtId="0" fontId="8" fillId="0" borderId="0" xfId="0" applyFont="1" applyFill="1" applyBorder="1" applyAlignment="1">
      <alignment vertical="top" wrapText="1"/>
    </xf>
    <xf numFmtId="0" fontId="26" fillId="0" borderId="0" xfId="0" applyFont="1" applyFill="1" applyBorder="1" applyAlignment="1">
      <alignment horizontal="center" vertical="center" wrapText="1"/>
    </xf>
    <xf numFmtId="0" fontId="8" fillId="0" borderId="0" xfId="0" applyFont="1" applyFill="1" applyBorder="1" applyAlignment="1">
      <alignment horizontal="center" vertical="center"/>
    </xf>
    <xf numFmtId="0" fontId="6" fillId="0" borderId="0" xfId="0" applyFont="1" applyFill="1" applyBorder="1" applyAlignment="1">
      <alignment vertical="center" wrapText="1"/>
    </xf>
    <xf numFmtId="0" fontId="32" fillId="15" borderId="0" xfId="0" applyFont="1" applyFill="1" applyBorder="1" applyAlignment="1">
      <alignment horizontal="center" vertical="center" wrapText="1"/>
    </xf>
    <xf numFmtId="0" fontId="33" fillId="15" borderId="0" xfId="0" applyFont="1" applyFill="1" applyBorder="1" applyAlignment="1">
      <alignment horizontal="center" vertical="center" wrapText="1"/>
    </xf>
    <xf numFmtId="0" fontId="28" fillId="0" borderId="0" xfId="0" applyFont="1" applyFill="1" applyBorder="1" applyAlignment="1" applyProtection="1">
      <alignment horizontal="left" vertical="center"/>
    </xf>
    <xf numFmtId="0" fontId="19" fillId="0" borderId="17" xfId="0" applyFont="1" applyFill="1" applyBorder="1" applyAlignment="1">
      <alignment vertical="top" wrapText="1"/>
    </xf>
    <xf numFmtId="0" fontId="19" fillId="0" borderId="17" xfId="0" applyFont="1" applyFill="1" applyBorder="1" applyAlignment="1">
      <alignment vertical="top"/>
    </xf>
    <xf numFmtId="0" fontId="19" fillId="0" borderId="17" xfId="0" applyFont="1" applyFill="1" applyBorder="1" applyAlignment="1">
      <alignment horizontal="center" vertical="top" wrapText="1"/>
    </xf>
    <xf numFmtId="0" fontId="34" fillId="0" borderId="17" xfId="0" applyFont="1" applyFill="1" applyBorder="1" applyAlignment="1">
      <alignment vertical="top" wrapText="1"/>
    </xf>
    <xf numFmtId="0" fontId="19" fillId="0" borderId="17" xfId="0" applyFont="1" applyFill="1" applyBorder="1" applyAlignment="1">
      <alignment horizontal="center" vertical="top"/>
    </xf>
    <xf numFmtId="0" fontId="35" fillId="0" borderId="17" xfId="0" applyFont="1" applyFill="1" applyBorder="1" applyAlignment="1">
      <alignment horizontal="left" vertical="top"/>
    </xf>
    <xf numFmtId="0" fontId="35" fillId="0" borderId="17" xfId="0" applyFont="1" applyFill="1" applyBorder="1" applyAlignment="1">
      <alignment horizontal="center" vertical="top"/>
    </xf>
    <xf numFmtId="0" fontId="36" fillId="0" borderId="17" xfId="0" applyFont="1" applyFill="1" applyBorder="1" applyAlignment="1">
      <alignment horizontal="center" vertical="top"/>
    </xf>
    <xf numFmtId="0" fontId="37" fillId="0" borderId="17" xfId="0" applyFont="1" applyFill="1" applyBorder="1" applyAlignment="1">
      <alignment horizontal="left" vertical="top"/>
    </xf>
    <xf numFmtId="0" fontId="38" fillId="0" borderId="17" xfId="0" applyFont="1" applyFill="1" applyBorder="1" applyAlignment="1">
      <alignment horizontal="left" vertical="top"/>
    </xf>
    <xf numFmtId="0" fontId="19" fillId="0" borderId="17" xfId="0" applyFont="1" applyFill="1" applyBorder="1" applyAlignment="1">
      <alignment horizontal="left" vertical="top"/>
    </xf>
    <xf numFmtId="0" fontId="39" fillId="0" borderId="17" xfId="0" applyFont="1" applyFill="1" applyBorder="1" applyAlignment="1">
      <alignment horizontal="left" vertical="top"/>
    </xf>
    <xf numFmtId="0" fontId="40" fillId="0" borderId="17" xfId="0" applyFont="1" applyFill="1" applyBorder="1" applyAlignment="1">
      <alignment horizontal="left" vertical="top"/>
    </xf>
    <xf numFmtId="0" fontId="35" fillId="14" borderId="17" xfId="0" applyFont="1" applyFill="1" applyBorder="1" applyAlignment="1">
      <alignment horizontal="center" vertical="top" wrapText="1"/>
    </xf>
    <xf numFmtId="0" fontId="36" fillId="14" borderId="17" xfId="0" applyFont="1" applyFill="1" applyBorder="1" applyAlignment="1">
      <alignment horizontal="center" vertical="top" wrapText="1"/>
    </xf>
    <xf numFmtId="0" fontId="41" fillId="6" borderId="18" xfId="0" applyFont="1" applyFill="1" applyBorder="1" applyAlignment="1">
      <alignment vertical="top" wrapText="1"/>
    </xf>
    <xf numFmtId="0" fontId="17" fillId="0" borderId="18" xfId="0" applyFont="1" applyFill="1" applyBorder="1" applyAlignment="1">
      <alignment horizontal="center" vertical="top" wrapText="1"/>
    </xf>
    <xf numFmtId="0" fontId="42" fillId="0" borderId="0" xfId="0" applyFont="1" applyAlignment="1">
      <alignment horizontal="justify" vertical="top"/>
    </xf>
    <xf numFmtId="0" fontId="35" fillId="0" borderId="17" xfId="0" applyFont="1" applyFill="1" applyBorder="1" applyAlignment="1" applyProtection="1">
      <alignment horizontal="right" vertical="top"/>
      <protection locked="0"/>
    </xf>
    <xf numFmtId="0" fontId="39" fillId="0" borderId="17" xfId="0" applyFont="1" applyFill="1" applyBorder="1" applyAlignment="1">
      <alignment horizontal="center" vertical="top"/>
    </xf>
    <xf numFmtId="0" fontId="39" fillId="15" borderId="17" xfId="0" applyFont="1" applyFill="1" applyBorder="1" applyAlignment="1">
      <alignment horizontal="center" vertical="top" wrapText="1"/>
    </xf>
    <xf numFmtId="0" fontId="19" fillId="15" borderId="17" xfId="0" applyFont="1" applyFill="1" applyBorder="1" applyAlignment="1">
      <alignment horizontal="center" vertical="top" wrapText="1"/>
    </xf>
    <xf numFmtId="0" fontId="43" fillId="0" borderId="17" xfId="0" applyFont="1" applyFill="1" applyBorder="1" applyAlignment="1">
      <alignment vertical="center" wrapText="1"/>
    </xf>
    <xf numFmtId="0" fontId="19" fillId="0" borderId="17" xfId="0" applyFont="1" applyFill="1" applyBorder="1" applyAlignment="1">
      <alignment vertical="center"/>
    </xf>
    <xf numFmtId="0" fontId="5" fillId="0" borderId="17" xfId="0" applyFont="1" applyFill="1" applyBorder="1" applyAlignment="1">
      <alignment horizontal="center" vertical="center" wrapText="1"/>
    </xf>
    <xf numFmtId="0" fontId="44" fillId="0" borderId="17" xfId="0" applyFont="1" applyFill="1" applyBorder="1" applyAlignment="1">
      <alignment horizontal="center" vertical="top"/>
    </xf>
    <xf numFmtId="0" fontId="44" fillId="0" borderId="17" xfId="0" applyFont="1" applyFill="1" applyBorder="1" applyAlignment="1">
      <alignment vertical="top"/>
    </xf>
    <xf numFmtId="0" fontId="45" fillId="0" borderId="17" xfId="0" applyFont="1" applyFill="1" applyBorder="1" applyAlignment="1">
      <alignment horizontal="center" vertical="top"/>
    </xf>
    <xf numFmtId="0" fontId="46" fillId="0" borderId="17" xfId="0" applyFont="1" applyFill="1" applyBorder="1" applyAlignment="1">
      <alignment horizontal="center" vertical="top"/>
    </xf>
    <xf numFmtId="0" fontId="38" fillId="0" borderId="17" xfId="0" applyFont="1" applyFill="1" applyBorder="1" applyAlignment="1">
      <alignment horizontal="left" vertical="center"/>
    </xf>
    <xf numFmtId="0" fontId="38" fillId="0" borderId="17" xfId="0" applyFont="1" applyFill="1" applyBorder="1" applyAlignment="1">
      <alignment horizontal="center" vertical="center" wrapText="1"/>
    </xf>
    <xf numFmtId="0" fontId="38" fillId="0" borderId="17" xfId="0" applyFont="1" applyFill="1" applyBorder="1" applyAlignment="1" applyProtection="1">
      <alignment horizontal="left" vertical="center"/>
      <protection locked="0"/>
    </xf>
    <xf numFmtId="0" fontId="47" fillId="0" borderId="17" xfId="0" applyFont="1" applyFill="1" applyBorder="1" applyAlignment="1">
      <alignment horizontal="left" vertical="center"/>
    </xf>
    <xf numFmtId="0" fontId="46" fillId="0" borderId="17" xfId="0" applyFont="1" applyFill="1" applyBorder="1" applyAlignment="1">
      <alignment horizontal="center" vertical="center"/>
    </xf>
    <xf numFmtId="0" fontId="48" fillId="0" borderId="17" xfId="0" applyFont="1" applyFill="1" applyBorder="1" applyAlignment="1">
      <alignment horizontal="left" vertical="center"/>
    </xf>
    <xf numFmtId="0" fontId="44" fillId="0" borderId="17" xfId="0" applyFont="1" applyFill="1" applyBorder="1" applyAlignment="1">
      <alignment vertical="center"/>
    </xf>
    <xf numFmtId="0" fontId="49" fillId="14" borderId="17" xfId="0" applyFont="1" applyFill="1" applyBorder="1" applyAlignment="1">
      <alignment horizontal="center" vertical="center" wrapText="1"/>
    </xf>
    <xf numFmtId="0" fontId="50" fillId="14" borderId="17" xfId="0" applyFont="1" applyFill="1" applyBorder="1" applyAlignment="1">
      <alignment horizontal="center" vertical="center" wrapText="1"/>
    </xf>
    <xf numFmtId="0" fontId="19" fillId="16" borderId="17" xfId="0" applyFont="1" applyFill="1" applyBorder="1" applyAlignment="1">
      <alignment vertical="top" wrapText="1"/>
    </xf>
    <xf numFmtId="0" fontId="38" fillId="0" borderId="17" xfId="0" applyFont="1" applyFill="1" applyBorder="1" applyAlignment="1" applyProtection="1">
      <alignment horizontal="right" vertical="center"/>
      <protection locked="0"/>
    </xf>
    <xf numFmtId="0" fontId="48" fillId="0" borderId="17" xfId="0" applyFont="1" applyFill="1" applyBorder="1" applyAlignment="1">
      <alignment horizontal="center" vertical="center"/>
    </xf>
    <xf numFmtId="0" fontId="44" fillId="0" borderId="17" xfId="0" applyFont="1" applyFill="1" applyBorder="1" applyAlignment="1">
      <alignment horizontal="center" vertical="top" wrapText="1"/>
    </xf>
    <xf numFmtId="0" fontId="44" fillId="0" borderId="17" xfId="0" applyFont="1" applyFill="1" applyBorder="1" applyAlignment="1">
      <alignment vertical="top" wrapText="1"/>
    </xf>
    <xf numFmtId="0" fontId="43" fillId="0" borderId="17" xfId="0" applyFont="1" applyFill="1" applyBorder="1" applyAlignment="1">
      <alignment horizontal="center" vertical="center" wrapText="1"/>
    </xf>
    <xf numFmtId="0" fontId="44" fillId="0" borderId="17" xfId="0" applyFont="1" applyFill="1" applyBorder="1" applyAlignment="1">
      <alignment horizontal="center" vertical="center"/>
    </xf>
    <xf numFmtId="0" fontId="19" fillId="0" borderId="17" xfId="0" applyFont="1" applyFill="1" applyBorder="1" applyAlignment="1">
      <alignment vertical="center" wrapText="1"/>
    </xf>
    <xf numFmtId="0" fontId="51" fillId="15" borderId="17" xfId="0" applyFont="1" applyFill="1" applyBorder="1" applyAlignment="1">
      <alignment horizontal="center" vertical="center" wrapText="1"/>
    </xf>
    <xf numFmtId="0" fontId="52" fillId="15" borderId="17" xfId="0" applyFont="1" applyFill="1" applyBorder="1" applyAlignment="1">
      <alignment horizontal="center" vertical="center" wrapText="1"/>
    </xf>
    <xf numFmtId="0" fontId="5" fillId="0" borderId="17" xfId="0" applyFont="1" applyFill="1" applyBorder="1" applyAlignment="1">
      <alignment vertical="center" wrapText="1"/>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Hyperlink" xfId="10" builtinId="8"/>
    <cellStyle name="60% - Accent4" xfId="11" builtinId="44"/>
    <cellStyle name="Followed Hyperlink" xfId="12" builtinId="9"/>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dxfs count="6">
    <dxf>
      <font>
        <b val="1"/>
        <i val="0"/>
        <color auto="1"/>
      </font>
    </dxf>
    <dxf>
      <font>
        <b val="1"/>
        <i val="0"/>
      </font>
      <fill>
        <patternFill patternType="solid">
          <bgColor indexed="42"/>
        </patternFill>
      </fill>
    </dxf>
    <dxf>
      <font>
        <b val="1"/>
        <i val="1"/>
      </font>
      <fill>
        <patternFill patternType="solid">
          <bgColor indexed="47"/>
        </patternFill>
      </fill>
    </dxf>
    <dxf>
      <font>
        <color indexed="9"/>
      </font>
    </dxf>
    <dxf>
      <font>
        <b val="1"/>
        <i val="0"/>
      </font>
      <fill>
        <patternFill patternType="solid">
          <bgColor indexed="47"/>
        </patternFill>
      </fill>
    </dxf>
    <dxf>
      <font>
        <color indexed="22"/>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996633"/>
      <rgbColor rgb="005A1E50"/>
      <rgbColor rgb="00008080"/>
      <rgbColor rgb="00C0C0C0"/>
      <rgbColor rgb="00808080"/>
      <rgbColor rgb="009999FF"/>
      <rgbColor rgb="00993366"/>
      <rgbColor rgb="00EFEFEF"/>
      <rgbColor rgb="00E6E6E6"/>
      <rgbColor rgb="00660066"/>
      <rgbColor rgb="003C005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9" Type="http://schemas.openxmlformats.org/officeDocument/2006/relationships/sharedStrings" Target="sharedStrings.xml"/><Relationship Id="rId38" Type="http://schemas.openxmlformats.org/officeDocument/2006/relationships/styles" Target="styles.xml"/><Relationship Id="rId37" Type="http://schemas.openxmlformats.org/officeDocument/2006/relationships/theme" Target="theme/theme1.xml"/><Relationship Id="rId36" Type="http://schemas.openxmlformats.org/officeDocument/2006/relationships/externalLink" Target="externalLinks/externalLink2.xml"/><Relationship Id="rId35" Type="http://schemas.openxmlformats.org/officeDocument/2006/relationships/externalLink" Target="externalLinks/externalLink1.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Bilan"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3181780%20(LTTC)_IA%209K%20(Stage2)_IAR%2002_Findings_2018%20Verified.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Bilan"/>
    </sheetNames>
    <sheetDataSet>
      <sheetData sheetId="0"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Initial_Renouvellement"/>
      <sheetName val="MOSR20252"/>
      <sheetName val="Surveillance1"/>
      <sheetName val="Surveillance2"/>
      <sheetName val="Surveillance3"/>
      <sheetName val="Surveillance4"/>
      <sheetName val="Surveillance5"/>
      <sheetName val="Sites"/>
      <sheetName val="ProcessusOrganisation"/>
      <sheetName val="Quality 2008"/>
      <sheetName val="Sécurité"/>
      <sheetName val="Quality 2015 ed"/>
      <sheetName val="SMSI 27k 2013"/>
      <sheetName val="ENV 2015"/>
      <sheetName val="Env 2004"/>
      <sheetName val="ASSET"/>
      <sheetName val="Audit results"/>
      <sheetName val="Types"/>
      <sheetName val="Energie"/>
      <sheetName val="SMSDA"/>
      <sheetName val="SMSI 27k 2005"/>
      <sheetName val="SGSI 20k"/>
      <sheetName val="SMR2012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hème Office">
  <a:themeElements>
    <a:clrScheme name="Afnor Propale 2016_Couleurs">
      <a:dk1>
        <a:srgbClr val="36393A"/>
      </a:dk1>
      <a:lt1>
        <a:sysClr val="window" lastClr="FFFFFF"/>
      </a:lt1>
      <a:dk2>
        <a:srgbClr val="009DAD"/>
      </a:dk2>
      <a:lt2>
        <a:srgbClr val="D2D3D1"/>
      </a:lt2>
      <a:accent1>
        <a:srgbClr val="009DAD"/>
      </a:accent1>
      <a:accent2>
        <a:srgbClr val="696D6E"/>
      </a:accent2>
      <a:accent3>
        <a:srgbClr val="969696"/>
      </a:accent3>
      <a:accent4>
        <a:srgbClr val="D2D3D1"/>
      </a:accent4>
      <a:accent5>
        <a:srgbClr val="54166E"/>
      </a:accent5>
      <a:accent6>
        <a:srgbClr val="004C7A"/>
      </a:accent6>
      <a:hlink>
        <a:srgbClr val="009DAD"/>
      </a:hlink>
      <a:folHlink>
        <a:srgbClr val="009DAD"/>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E1" mc:Ignorable="a14" a14:legacySpreadsheetColorIndex="8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E1" mc:Ignorable="a14" a14:legacySpreadsheetColorIndex="8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theme>
</file>

<file path=xl/worksheets/_rels/sheet5.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comments" Target="../comments2.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comments" Target="../comments5.xml"/></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5"/>
  <sheetViews>
    <sheetView topLeftCell="A7" workbookViewId="0">
      <selection activeCell="A12" sqref="A12"/>
    </sheetView>
  </sheetViews>
  <sheetFormatPr defaultColWidth="11.4272727272727" defaultRowHeight="12.5" outlineLevelCol="1"/>
  <cols>
    <col min="1" max="1" width="103.572727272727" style="15" customWidth="1"/>
    <col min="2" max="2" width="17.1363636363636" style="15" customWidth="1"/>
    <col min="3" max="16384" width="11.4272727272727" style="15"/>
  </cols>
  <sheetData>
    <row r="1" spans="2:2">
      <c r="B1" s="15" t="s">
        <v>0</v>
      </c>
    </row>
    <row r="3" spans="1:1">
      <c r="A3" s="15" t="s">
        <v>1</v>
      </c>
    </row>
    <row r="4" spans="1:1">
      <c r="A4" s="15" t="s">
        <v>2</v>
      </c>
    </row>
    <row r="5" spans="1:1">
      <c r="A5" s="15" t="s">
        <v>3</v>
      </c>
    </row>
    <row r="6" spans="1:1">
      <c r="A6" s="15" t="s">
        <v>4</v>
      </c>
    </row>
    <row r="7" spans="1:1">
      <c r="A7" s="15" t="s">
        <v>5</v>
      </c>
    </row>
    <row r="8" spans="1:1">
      <c r="A8" s="15" t="s">
        <v>6</v>
      </c>
    </row>
    <row r="9" spans="1:1">
      <c r="A9" s="15" t="s">
        <v>7</v>
      </c>
    </row>
    <row r="10" spans="1:1">
      <c r="A10" s="15" t="s">
        <v>8</v>
      </c>
    </row>
    <row r="11" spans="1:1">
      <c r="A11" s="15" t="s">
        <v>9</v>
      </c>
    </row>
    <row r="12" spans="1:1">
      <c r="A12" s="15" t="s">
        <v>10</v>
      </c>
    </row>
    <row r="13" spans="1:1">
      <c r="A13" s="15" t="s">
        <v>11</v>
      </c>
    </row>
    <row r="14" spans="1:1">
      <c r="A14" s="15" t="s">
        <v>12</v>
      </c>
    </row>
    <row r="15" spans="1:1">
      <c r="A15" s="15" t="s">
        <v>13</v>
      </c>
    </row>
    <row r="16" spans="1:1">
      <c r="A16" s="15" t="s">
        <v>14</v>
      </c>
    </row>
    <row r="17" spans="1:1">
      <c r="A17" s="15" t="s">
        <v>15</v>
      </c>
    </row>
    <row r="18" spans="1:1">
      <c r="A18" s="15" t="s">
        <v>16</v>
      </c>
    </row>
    <row r="19" spans="1:1">
      <c r="A19" s="15" t="s">
        <v>17</v>
      </c>
    </row>
    <row r="20" spans="1:1">
      <c r="A20" s="15" t="s">
        <v>18</v>
      </c>
    </row>
    <row r="21" spans="1:1">
      <c r="A21" s="15" t="s">
        <v>19</v>
      </c>
    </row>
    <row r="22" spans="1:1">
      <c r="A22" s="15" t="s">
        <v>20</v>
      </c>
    </row>
    <row r="23" spans="1:1">
      <c r="A23" s="15" t="s">
        <v>21</v>
      </c>
    </row>
    <row r="24" spans="1:1">
      <c r="A24" s="15" t="s">
        <v>22</v>
      </c>
    </row>
    <row r="25" spans="1:1">
      <c r="A25" s="15" t="s">
        <v>23</v>
      </c>
    </row>
    <row r="26" spans="1:1">
      <c r="A26" s="15" t="s">
        <v>24</v>
      </c>
    </row>
    <row r="27" spans="1:1">
      <c r="A27" s="15" t="s">
        <v>25</v>
      </c>
    </row>
    <row r="28" spans="1:1">
      <c r="A28" s="15" t="s">
        <v>26</v>
      </c>
    </row>
    <row r="29" spans="1:1">
      <c r="A29" s="15" t="s">
        <v>27</v>
      </c>
    </row>
    <row r="30" spans="1:1">
      <c r="A30" s="15" t="s">
        <v>28</v>
      </c>
    </row>
    <row r="31" spans="1:1">
      <c r="A31" s="15" t="s">
        <v>29</v>
      </c>
    </row>
    <row r="32" spans="1:1">
      <c r="A32" s="15" t="s">
        <v>30</v>
      </c>
    </row>
    <row r="33" spans="1:1">
      <c r="A33" s="15" t="s">
        <v>31</v>
      </c>
    </row>
    <row r="34" spans="1:1">
      <c r="A34" s="15" t="s">
        <v>32</v>
      </c>
    </row>
    <row r="35" spans="1:1">
      <c r="A35" s="15" t="s">
        <v>33</v>
      </c>
    </row>
  </sheetData>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49"/>
  <sheetViews>
    <sheetView topLeftCell="A21" workbookViewId="0">
      <selection activeCell="A11" sqref="A11"/>
    </sheetView>
  </sheetViews>
  <sheetFormatPr defaultColWidth="31.5727272727273" defaultRowHeight="12.5" outlineLevelCol="2"/>
  <cols>
    <col min="1" max="1" width="87.5727272727273" style="15" customWidth="1"/>
    <col min="2" max="2" width="10.2818181818182" style="15" customWidth="1"/>
    <col min="3" max="3" width="13.7090909090909" style="15" customWidth="1"/>
    <col min="4" max="16384" width="31.5727272727273" style="15"/>
  </cols>
  <sheetData>
    <row r="1" spans="3:3">
      <c r="C1" s="15" t="s">
        <v>34</v>
      </c>
    </row>
    <row r="4" spans="1:1">
      <c r="A4" s="15" t="s">
        <v>35</v>
      </c>
    </row>
    <row r="5" spans="1:1">
      <c r="A5" s="15" t="s">
        <v>36</v>
      </c>
    </row>
    <row r="6" spans="1:1">
      <c r="A6" s="15" t="s">
        <v>37</v>
      </c>
    </row>
    <row r="7" spans="1:1">
      <c r="A7" s="15" t="s">
        <v>38</v>
      </c>
    </row>
    <row r="8" spans="1:1">
      <c r="A8" s="15" t="s">
        <v>39</v>
      </c>
    </row>
    <row r="9" spans="1:1">
      <c r="A9" s="15" t="s">
        <v>40</v>
      </c>
    </row>
    <row r="10" spans="1:1">
      <c r="A10" s="15" t="s">
        <v>41</v>
      </c>
    </row>
    <row r="11" spans="1:1">
      <c r="A11" s="15" t="s">
        <v>42</v>
      </c>
    </row>
    <row r="12" spans="1:1">
      <c r="A12" s="15" t="s">
        <v>43</v>
      </c>
    </row>
    <row r="13" spans="1:1">
      <c r="A13" s="15" t="s">
        <v>44</v>
      </c>
    </row>
    <row r="14" spans="1:1">
      <c r="A14" s="15" t="s">
        <v>45</v>
      </c>
    </row>
    <row r="15" spans="1:1">
      <c r="A15" s="15" t="s">
        <v>46</v>
      </c>
    </row>
    <row r="16" spans="1:1">
      <c r="A16" s="15" t="s">
        <v>47</v>
      </c>
    </row>
    <row r="17" spans="1:1">
      <c r="A17" s="15" t="s">
        <v>48</v>
      </c>
    </row>
    <row r="18" spans="1:1">
      <c r="A18" s="15" t="s">
        <v>49</v>
      </c>
    </row>
    <row r="19" spans="1:1">
      <c r="A19" s="15" t="s">
        <v>50</v>
      </c>
    </row>
    <row r="20" spans="1:1">
      <c r="A20" s="15" t="s">
        <v>51</v>
      </c>
    </row>
    <row r="21" spans="1:1">
      <c r="A21" s="15" t="s">
        <v>52</v>
      </c>
    </row>
    <row r="22" spans="1:1">
      <c r="A22" s="15" t="s">
        <v>53</v>
      </c>
    </row>
    <row r="23" spans="1:1">
      <c r="A23" s="15" t="s">
        <v>54</v>
      </c>
    </row>
    <row r="24" spans="1:1">
      <c r="A24" s="15" t="s">
        <v>55</v>
      </c>
    </row>
    <row r="25" spans="1:1">
      <c r="A25" s="15" t="s">
        <v>56</v>
      </c>
    </row>
    <row r="26" spans="1:1">
      <c r="A26" s="15" t="s">
        <v>57</v>
      </c>
    </row>
    <row r="27" spans="1:1">
      <c r="A27" s="15" t="s">
        <v>58</v>
      </c>
    </row>
    <row r="28" spans="1:1">
      <c r="A28" s="15" t="s">
        <v>59</v>
      </c>
    </row>
    <row r="29" spans="1:1">
      <c r="A29" s="15" t="s">
        <v>60</v>
      </c>
    </row>
    <row r="30" spans="1:1">
      <c r="A30" s="15" t="s">
        <v>61</v>
      </c>
    </row>
    <row r="31" spans="1:1">
      <c r="A31" s="15" t="s">
        <v>62</v>
      </c>
    </row>
    <row r="32" spans="1:1">
      <c r="A32" s="15" t="s">
        <v>63</v>
      </c>
    </row>
    <row r="33" spans="1:1">
      <c r="A33" s="15" t="s">
        <v>64</v>
      </c>
    </row>
    <row r="34" spans="1:1">
      <c r="A34" s="15" t="s">
        <v>65</v>
      </c>
    </row>
    <row r="35" spans="1:1">
      <c r="A35" s="15" t="s">
        <v>66</v>
      </c>
    </row>
    <row r="36" spans="1:1">
      <c r="A36" s="15" t="s">
        <v>67</v>
      </c>
    </row>
    <row r="37" spans="1:1">
      <c r="A37" s="15" t="s">
        <v>68</v>
      </c>
    </row>
    <row r="38" spans="1:1">
      <c r="A38" s="15" t="s">
        <v>69</v>
      </c>
    </row>
    <row r="39" spans="1:1">
      <c r="A39" s="15" t="s">
        <v>70</v>
      </c>
    </row>
    <row r="40" spans="1:1">
      <c r="A40" s="15" t="s">
        <v>71</v>
      </c>
    </row>
    <row r="41" spans="1:1">
      <c r="A41" s="15" t="s">
        <v>72</v>
      </c>
    </row>
    <row r="42" spans="1:1">
      <c r="A42" s="15" t="s">
        <v>73</v>
      </c>
    </row>
    <row r="43" spans="1:1">
      <c r="A43" s="15" t="s">
        <v>74</v>
      </c>
    </row>
    <row r="44" spans="1:1">
      <c r="A44" s="15" t="s">
        <v>75</v>
      </c>
    </row>
    <row r="45" spans="1:1">
      <c r="A45" s="15" t="s">
        <v>76</v>
      </c>
    </row>
    <row r="46" spans="1:1">
      <c r="A46" s="15" t="s">
        <v>77</v>
      </c>
    </row>
    <row r="47" spans="1:1">
      <c r="A47" s="15" t="s">
        <v>78</v>
      </c>
    </row>
    <row r="48" spans="1:1">
      <c r="A48" s="15" t="s">
        <v>79</v>
      </c>
    </row>
    <row r="49" spans="1:1">
      <c r="A49" s="15" t="s">
        <v>80</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76"/>
  <sheetViews>
    <sheetView workbookViewId="0">
      <selection activeCell="A6" sqref="A6"/>
    </sheetView>
  </sheetViews>
  <sheetFormatPr defaultColWidth="11.4272727272727" defaultRowHeight="12.5" outlineLevelCol="3"/>
  <cols>
    <col min="1" max="1" width="59" style="15" customWidth="1"/>
    <col min="2" max="3" width="11.4272727272727" style="15"/>
    <col min="4" max="4" width="15.4272727272727" style="15" customWidth="1"/>
    <col min="5" max="16384" width="11.4272727272727" style="15"/>
  </cols>
  <sheetData>
    <row r="1" spans="4:4">
      <c r="D1" s="15" t="s">
        <v>81</v>
      </c>
    </row>
    <row r="3" spans="1:1">
      <c r="A3" s="15" t="s">
        <v>82</v>
      </c>
    </row>
    <row r="4" spans="1:1">
      <c r="A4" s="15" t="s">
        <v>83</v>
      </c>
    </row>
    <row r="5" spans="1:1">
      <c r="A5" s="15" t="s">
        <v>84</v>
      </c>
    </row>
    <row r="6" spans="1:1">
      <c r="A6" s="15" t="s">
        <v>85</v>
      </c>
    </row>
    <row r="7" spans="1:1">
      <c r="A7" s="15" t="s">
        <v>86</v>
      </c>
    </row>
    <row r="8" spans="1:1">
      <c r="A8" s="15" t="s">
        <v>87</v>
      </c>
    </row>
    <row r="9" spans="1:1">
      <c r="A9" s="15" t="s">
        <v>88</v>
      </c>
    </row>
    <row r="10" spans="1:1">
      <c r="A10" s="15" t="s">
        <v>89</v>
      </c>
    </row>
    <row r="11" spans="1:1">
      <c r="A11" s="15" t="s">
        <v>90</v>
      </c>
    </row>
    <row r="12" spans="1:1">
      <c r="A12" s="15" t="s">
        <v>91</v>
      </c>
    </row>
    <row r="13" spans="1:1">
      <c r="A13" s="15" t="s">
        <v>92</v>
      </c>
    </row>
    <row r="14" spans="1:1">
      <c r="A14" s="15" t="s">
        <v>93</v>
      </c>
    </row>
    <row r="15" spans="1:1">
      <c r="A15" s="15" t="s">
        <v>94</v>
      </c>
    </row>
    <row r="16" spans="1:1">
      <c r="A16" s="15" t="s">
        <v>95</v>
      </c>
    </row>
    <row r="17" spans="1:1">
      <c r="A17" s="15" t="s">
        <v>96</v>
      </c>
    </row>
    <row r="18" spans="1:1">
      <c r="A18" s="15" t="s">
        <v>97</v>
      </c>
    </row>
    <row r="19" spans="1:1">
      <c r="A19" s="15" t="s">
        <v>98</v>
      </c>
    </row>
    <row r="20" spans="1:1">
      <c r="A20" s="15" t="s">
        <v>99</v>
      </c>
    </row>
    <row r="21" spans="1:1">
      <c r="A21" s="15" t="s">
        <v>100</v>
      </c>
    </row>
    <row r="22" spans="1:1">
      <c r="A22" s="15" t="s">
        <v>101</v>
      </c>
    </row>
    <row r="23" spans="1:1">
      <c r="A23" s="15" t="s">
        <v>102</v>
      </c>
    </row>
    <row r="24" spans="1:1">
      <c r="A24" s="15" t="s">
        <v>103</v>
      </c>
    </row>
    <row r="25" spans="1:1">
      <c r="A25" s="15" t="s">
        <v>104</v>
      </c>
    </row>
    <row r="26" spans="1:1">
      <c r="A26" s="15" t="s">
        <v>105</v>
      </c>
    </row>
    <row r="27" spans="1:1">
      <c r="A27" s="15" t="s">
        <v>106</v>
      </c>
    </row>
    <row r="28" spans="1:1">
      <c r="A28" s="15" t="s">
        <v>107</v>
      </c>
    </row>
    <row r="29" spans="1:1">
      <c r="A29" s="15" t="s">
        <v>108</v>
      </c>
    </row>
    <row r="30" spans="1:1">
      <c r="A30" s="15" t="s">
        <v>109</v>
      </c>
    </row>
    <row r="31" spans="1:1">
      <c r="A31" s="15" t="s">
        <v>110</v>
      </c>
    </row>
    <row r="32" spans="1:1">
      <c r="A32" s="15" t="s">
        <v>111</v>
      </c>
    </row>
    <row r="33" spans="1:1">
      <c r="A33" s="15" t="s">
        <v>112</v>
      </c>
    </row>
    <row r="34" spans="1:1">
      <c r="A34" s="15" t="s">
        <v>113</v>
      </c>
    </row>
    <row r="35" spans="1:1">
      <c r="A35" s="15" t="s">
        <v>114</v>
      </c>
    </row>
    <row r="36" spans="1:1">
      <c r="A36" s="15" t="s">
        <v>115</v>
      </c>
    </row>
    <row r="37" spans="1:1">
      <c r="A37" s="15" t="s">
        <v>116</v>
      </c>
    </row>
    <row r="38" spans="1:1">
      <c r="A38" s="15" t="s">
        <v>117</v>
      </c>
    </row>
    <row r="39" spans="1:1">
      <c r="A39" s="15" t="s">
        <v>118</v>
      </c>
    </row>
    <row r="40" spans="1:1">
      <c r="A40" s="15" t="s">
        <v>119</v>
      </c>
    </row>
    <row r="41" spans="1:1">
      <c r="A41" s="15" t="s">
        <v>120</v>
      </c>
    </row>
    <row r="42" spans="1:1">
      <c r="A42" s="15" t="s">
        <v>121</v>
      </c>
    </row>
    <row r="43" spans="1:1">
      <c r="A43" s="15" t="s">
        <v>122</v>
      </c>
    </row>
    <row r="44" spans="1:1">
      <c r="A44" s="15" t="s">
        <v>123</v>
      </c>
    </row>
    <row r="45" spans="1:1">
      <c r="A45" s="15" t="s">
        <v>124</v>
      </c>
    </row>
    <row r="46" spans="1:1">
      <c r="A46" s="15" t="s">
        <v>125</v>
      </c>
    </row>
    <row r="47" spans="1:1">
      <c r="A47" s="15" t="s">
        <v>126</v>
      </c>
    </row>
    <row r="48" spans="1:1">
      <c r="A48" s="15" t="s">
        <v>127</v>
      </c>
    </row>
    <row r="49" spans="1:1">
      <c r="A49" s="15" t="s">
        <v>128</v>
      </c>
    </row>
    <row r="50" spans="1:1">
      <c r="A50" s="15" t="s">
        <v>129</v>
      </c>
    </row>
    <row r="51" spans="1:1">
      <c r="A51" s="15" t="s">
        <v>130</v>
      </c>
    </row>
    <row r="52" spans="1:1">
      <c r="A52" s="15" t="s">
        <v>131</v>
      </c>
    </row>
    <row r="53" spans="1:1">
      <c r="A53" s="15" t="s">
        <v>132</v>
      </c>
    </row>
    <row r="54" spans="1:1">
      <c r="A54" s="15" t="s">
        <v>133</v>
      </c>
    </row>
    <row r="55" spans="1:1">
      <c r="A55" s="15" t="s">
        <v>134</v>
      </c>
    </row>
    <row r="56" spans="1:1">
      <c r="A56" s="15" t="s">
        <v>135</v>
      </c>
    </row>
    <row r="57" spans="1:1">
      <c r="A57" s="15" t="s">
        <v>136</v>
      </c>
    </row>
    <row r="58" spans="1:1">
      <c r="A58" s="15" t="s">
        <v>137</v>
      </c>
    </row>
    <row r="59" spans="1:1">
      <c r="A59" s="15" t="s">
        <v>138</v>
      </c>
    </row>
    <row r="60" spans="1:1">
      <c r="A60" s="15" t="s">
        <v>139</v>
      </c>
    </row>
    <row r="61" spans="1:1">
      <c r="A61" s="15" t="s">
        <v>140</v>
      </c>
    </row>
    <row r="62" spans="1:1">
      <c r="A62" s="15" t="s">
        <v>141</v>
      </c>
    </row>
    <row r="63" spans="1:1">
      <c r="A63" s="15" t="s">
        <v>142</v>
      </c>
    </row>
    <row r="64" spans="1:1">
      <c r="A64" s="15" t="s">
        <v>143</v>
      </c>
    </row>
    <row r="65" spans="1:1">
      <c r="A65" s="15" t="s">
        <v>144</v>
      </c>
    </row>
    <row r="66" spans="1:1">
      <c r="A66" s="15" t="s">
        <v>145</v>
      </c>
    </row>
    <row r="67" spans="1:1">
      <c r="A67" s="15" t="s">
        <v>146</v>
      </c>
    </row>
    <row r="68" spans="1:1">
      <c r="A68" s="15" t="s">
        <v>147</v>
      </c>
    </row>
    <row r="69" spans="1:1">
      <c r="A69" s="15" t="s">
        <v>148</v>
      </c>
    </row>
    <row r="70" spans="1:1">
      <c r="A70" s="15" t="s">
        <v>149</v>
      </c>
    </row>
    <row r="71" spans="1:1">
      <c r="A71" s="15" t="s">
        <v>150</v>
      </c>
    </row>
    <row r="72" spans="1:1">
      <c r="A72" s="15" t="s">
        <v>151</v>
      </c>
    </row>
    <row r="73" spans="1:1">
      <c r="A73" s="15" t="s">
        <v>152</v>
      </c>
    </row>
    <row r="74" spans="1:1">
      <c r="A74" s="15" t="s">
        <v>153</v>
      </c>
    </row>
    <row r="75" spans="1:1">
      <c r="A75" s="15" t="s">
        <v>154</v>
      </c>
    </row>
    <row r="76" spans="1:1">
      <c r="A76" s="15" t="s">
        <v>155</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9"/>
  <sheetViews>
    <sheetView topLeftCell="A8" workbookViewId="0">
      <selection activeCell="A12" sqref="A12"/>
    </sheetView>
  </sheetViews>
  <sheetFormatPr defaultColWidth="11.4272727272727" defaultRowHeight="12.5" outlineLevelCol="3"/>
  <cols>
    <col min="1" max="1" width="59" style="15" customWidth="1"/>
    <col min="2" max="3" width="11.4272727272727" style="15"/>
    <col min="4" max="4" width="15.4272727272727" style="15" customWidth="1"/>
    <col min="5" max="16384" width="11.4272727272727" style="15"/>
  </cols>
  <sheetData>
    <row r="1" spans="1:4">
      <c r="A1" t="s">
        <v>156</v>
      </c>
      <c r="D1" s="15" t="s">
        <v>0</v>
      </c>
    </row>
    <row r="2" spans="1:1">
      <c r="A2" t="s">
        <v>157</v>
      </c>
    </row>
    <row r="3" spans="1:1">
      <c r="A3" t="s">
        <v>158</v>
      </c>
    </row>
    <row r="4" spans="1:1">
      <c r="A4" t="s">
        <v>159</v>
      </c>
    </row>
    <row r="5" spans="1:1">
      <c r="A5" t="s">
        <v>160</v>
      </c>
    </row>
    <row r="6" spans="1:1">
      <c r="A6" t="s">
        <v>161</v>
      </c>
    </row>
    <row r="7" spans="1:1">
      <c r="A7" t="s">
        <v>162</v>
      </c>
    </row>
    <row r="8" spans="1:1">
      <c r="A8" t="s">
        <v>163</v>
      </c>
    </row>
    <row r="9" spans="1:1">
      <c r="A9" t="s">
        <v>164</v>
      </c>
    </row>
    <row r="10" spans="1:1">
      <c r="A10" t="s">
        <v>165</v>
      </c>
    </row>
    <row r="11" spans="1:1">
      <c r="A11" t="s">
        <v>166</v>
      </c>
    </row>
    <row r="12" spans="1:1">
      <c r="A12" t="s">
        <v>167</v>
      </c>
    </row>
    <row r="13" spans="1:1">
      <c r="A13" t="s">
        <v>168</v>
      </c>
    </row>
    <row r="14" spans="1:1">
      <c r="A14" t="s">
        <v>169</v>
      </c>
    </row>
    <row r="15" spans="1:1">
      <c r="A15" t="s">
        <v>170</v>
      </c>
    </row>
    <row r="16" spans="1:1">
      <c r="A16" t="s">
        <v>171</v>
      </c>
    </row>
    <row r="17" spans="1:1">
      <c r="A17" t="s">
        <v>172</v>
      </c>
    </row>
    <row r="18" spans="1:1">
      <c r="A18" t="s">
        <v>173</v>
      </c>
    </row>
    <row r="19" spans="1:1">
      <c r="A19" t="s">
        <v>174</v>
      </c>
    </row>
    <row r="20" spans="1:1">
      <c r="A20" t="s">
        <v>175</v>
      </c>
    </row>
    <row r="21" spans="1:1">
      <c r="A21" t="s">
        <v>176</v>
      </c>
    </row>
    <row r="22" spans="1:1">
      <c r="A22" t="s">
        <v>177</v>
      </c>
    </row>
    <row r="23" spans="1:1">
      <c r="A23" t="s">
        <v>178</v>
      </c>
    </row>
    <row r="24" spans="1:1">
      <c r="A24" t="s">
        <v>179</v>
      </c>
    </row>
    <row r="25" spans="1:1">
      <c r="A25" t="s">
        <v>180</v>
      </c>
    </row>
    <row r="26" spans="1:1">
      <c r="A26" t="s">
        <v>181</v>
      </c>
    </row>
    <row r="27" spans="1:1">
      <c r="A27" t="s">
        <v>182</v>
      </c>
    </row>
    <row r="28" spans="1:1">
      <c r="A28" t="s">
        <v>183</v>
      </c>
    </row>
    <row r="29" spans="1:1">
      <c r="A29" t="s">
        <v>184</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AO286"/>
  <sheetViews>
    <sheetView workbookViewId="0">
      <selection activeCell="D56" sqref="D56"/>
    </sheetView>
  </sheetViews>
  <sheetFormatPr defaultColWidth="11.4272727272727" defaultRowHeight="13"/>
  <cols>
    <col min="1" max="1" width="19.6363636363636" style="128" customWidth="1"/>
    <col min="2" max="2" width="5.81818181818182" style="130" customWidth="1"/>
    <col min="3" max="3" width="3.63636363636364" style="130" customWidth="1"/>
    <col min="4" max="4" width="70.2727272727273" style="128" customWidth="1"/>
    <col min="5" max="5" width="1.70909090909091" style="128" customWidth="1"/>
    <col min="6" max="6" width="25.3636363636364" style="128" customWidth="1"/>
    <col min="7" max="7" width="18.8181818181818" style="130" customWidth="1"/>
    <col min="8" max="8" width="6.57272727272727" style="130" hidden="1" customWidth="1"/>
    <col min="9" max="10" width="7.57272727272727" style="130" hidden="1" customWidth="1"/>
    <col min="11" max="11" width="7.28181818181818" style="130" hidden="1" customWidth="1"/>
    <col min="12" max="12" width="6.57272727272727" style="130" hidden="1" customWidth="1"/>
    <col min="13" max="14" width="6.85454545454545" style="130" hidden="1" customWidth="1"/>
    <col min="15" max="15" width="8.70909090909091" style="130" hidden="1" customWidth="1"/>
    <col min="16" max="16" width="6.85454545454545" style="130" hidden="1" customWidth="1"/>
    <col min="17" max="20" width="8.57272727272727" style="130" hidden="1" customWidth="1"/>
    <col min="21" max="22" width="6.85454545454545" style="130" hidden="1" customWidth="1"/>
    <col min="23" max="25" width="7.57272727272727" style="130" hidden="1" customWidth="1"/>
    <col min="26" max="26" width="6.36363636363636" style="130" customWidth="1"/>
    <col min="27" max="27" width="6.90909090909091" style="153" customWidth="1"/>
    <col min="28" max="28" width="14.4272727272727" style="154" customWidth="1"/>
    <col min="29" max="16384" width="11.4272727272727" style="129"/>
  </cols>
  <sheetData>
    <row r="1" s="128" customFormat="1" ht="37.5" customHeight="1" spans="1:28">
      <c r="A1" s="133"/>
      <c r="B1" s="134"/>
      <c r="C1" s="134"/>
      <c r="D1" s="155" t="s">
        <v>185</v>
      </c>
      <c r="E1" s="156"/>
      <c r="F1" s="156"/>
      <c r="G1" s="134"/>
      <c r="H1" s="134"/>
      <c r="I1" s="134"/>
      <c r="J1" s="134"/>
      <c r="K1" s="134"/>
      <c r="L1" s="134"/>
      <c r="M1" s="134"/>
      <c r="N1" s="134"/>
      <c r="O1" s="134"/>
      <c r="P1" s="134"/>
      <c r="Q1" s="134"/>
      <c r="R1" s="134"/>
      <c r="S1" s="134"/>
      <c r="T1" s="134"/>
      <c r="U1" s="134"/>
      <c r="V1" s="134"/>
      <c r="W1" s="134"/>
      <c r="X1" s="134"/>
      <c r="Y1" s="134"/>
      <c r="Z1" s="134"/>
      <c r="AA1" s="169"/>
      <c r="AB1" s="170"/>
    </row>
    <row r="2" s="150" customFormat="1" ht="18.75" customHeight="1" spans="1:27">
      <c r="A2" s="157" t="s">
        <v>186</v>
      </c>
      <c r="B2" s="157"/>
      <c r="C2" s="157"/>
      <c r="D2" s="158" t="s">
        <v>187</v>
      </c>
      <c r="E2" s="159" t="s">
        <v>188</v>
      </c>
      <c r="F2" s="159"/>
      <c r="I2" s="167"/>
      <c r="J2" s="167"/>
      <c r="L2" s="167"/>
      <c r="M2" s="167"/>
      <c r="N2" s="167"/>
      <c r="P2" s="167"/>
      <c r="Q2" s="167"/>
      <c r="R2" s="167"/>
      <c r="S2" s="167"/>
      <c r="T2" s="167"/>
      <c r="U2" s="167"/>
      <c r="V2" s="167"/>
      <c r="W2" s="167"/>
      <c r="X2" s="167"/>
      <c r="Y2" s="167"/>
      <c r="AA2" s="171"/>
    </row>
    <row r="3" s="151" customFormat="1" ht="14.25" customHeight="1" spans="1:41">
      <c r="A3" s="160" t="s">
        <v>189</v>
      </c>
      <c r="B3" s="161"/>
      <c r="C3" s="162"/>
      <c r="D3" s="162"/>
      <c r="E3" s="162"/>
      <c r="F3" s="162"/>
      <c r="G3" s="163"/>
      <c r="H3" s="163"/>
      <c r="I3" s="168"/>
      <c r="J3" s="168"/>
      <c r="K3" s="168"/>
      <c r="L3" s="168"/>
      <c r="M3" s="168"/>
      <c r="N3" s="168"/>
      <c r="O3" s="168"/>
      <c r="P3" s="168"/>
      <c r="Q3" s="168"/>
      <c r="R3" s="168"/>
      <c r="S3" s="168"/>
      <c r="T3" s="168"/>
      <c r="U3" s="168"/>
      <c r="V3" s="168"/>
      <c r="W3" s="168"/>
      <c r="X3" s="168"/>
      <c r="Y3" s="168"/>
      <c r="Z3" s="168"/>
      <c r="AA3" s="172"/>
      <c r="AB3" s="163"/>
      <c r="AC3" s="173"/>
      <c r="AD3" s="173"/>
      <c r="AE3" s="173"/>
      <c r="AF3" s="173"/>
      <c r="AG3" s="173"/>
      <c r="AH3" s="173"/>
      <c r="AI3" s="173"/>
      <c r="AJ3" s="173"/>
      <c r="AK3" s="173"/>
      <c r="AL3" s="173"/>
      <c r="AM3" s="173"/>
      <c r="AN3" s="173"/>
      <c r="AO3" s="173"/>
    </row>
    <row r="4" s="151" customFormat="1" ht="14.25" customHeight="1" spans="1:41">
      <c r="A4" s="160" t="s">
        <v>190</v>
      </c>
      <c r="B4" s="161"/>
      <c r="C4" s="162"/>
      <c r="D4" s="162"/>
      <c r="E4" s="162"/>
      <c r="F4" s="162"/>
      <c r="G4" s="163"/>
      <c r="H4" s="163"/>
      <c r="I4" s="168"/>
      <c r="J4" s="168"/>
      <c r="K4" s="168"/>
      <c r="L4" s="168"/>
      <c r="M4" s="168"/>
      <c r="N4" s="168"/>
      <c r="O4" s="168"/>
      <c r="P4" s="168"/>
      <c r="Q4" s="168"/>
      <c r="R4" s="168"/>
      <c r="S4" s="168"/>
      <c r="T4" s="168"/>
      <c r="U4" s="168"/>
      <c r="V4" s="168"/>
      <c r="W4" s="168"/>
      <c r="X4" s="168"/>
      <c r="Y4" s="168"/>
      <c r="Z4" s="168"/>
      <c r="AA4" s="172"/>
      <c r="AB4" s="163"/>
      <c r="AC4" s="173"/>
      <c r="AD4" s="173"/>
      <c r="AE4" s="173"/>
      <c r="AF4" s="173"/>
      <c r="AG4" s="173"/>
      <c r="AH4" s="173"/>
      <c r="AI4" s="173"/>
      <c r="AJ4" s="173"/>
      <c r="AK4" s="173"/>
      <c r="AL4" s="173"/>
      <c r="AM4" s="173"/>
      <c r="AN4" s="173"/>
      <c r="AO4" s="173"/>
    </row>
    <row r="5" s="152" customFormat="1" ht="48" customHeight="1" spans="1:41">
      <c r="A5" s="164" t="s">
        <v>191</v>
      </c>
      <c r="B5" s="164" t="s">
        <v>192</v>
      </c>
      <c r="C5" s="164" t="s">
        <v>193</v>
      </c>
      <c r="D5" s="165" t="s">
        <v>194</v>
      </c>
      <c r="E5" s="164"/>
      <c r="F5" s="164" t="s">
        <v>195</v>
      </c>
      <c r="G5" s="164" t="s">
        <v>196</v>
      </c>
      <c r="H5" s="164" t="s">
        <v>197</v>
      </c>
      <c r="I5" s="164" t="s">
        <v>198</v>
      </c>
      <c r="J5" s="164" t="s">
        <v>199</v>
      </c>
      <c r="K5" s="164" t="s">
        <v>200</v>
      </c>
      <c r="L5" s="164" t="s">
        <v>201</v>
      </c>
      <c r="M5" s="164" t="s">
        <v>202</v>
      </c>
      <c r="N5" s="164" t="s">
        <v>203</v>
      </c>
      <c r="O5" s="164" t="s">
        <v>204</v>
      </c>
      <c r="P5" s="164" t="s">
        <v>205</v>
      </c>
      <c r="Q5" s="164" t="s">
        <v>206</v>
      </c>
      <c r="R5" s="164" t="s">
        <v>207</v>
      </c>
      <c r="S5" s="164" t="s">
        <v>208</v>
      </c>
      <c r="T5" s="164" t="s">
        <v>209</v>
      </c>
      <c r="U5" s="164" t="s">
        <v>210</v>
      </c>
      <c r="V5" s="164" t="s">
        <v>211</v>
      </c>
      <c r="W5" s="164" t="s">
        <v>212</v>
      </c>
      <c r="X5" s="164" t="s">
        <v>34</v>
      </c>
      <c r="Y5" s="164" t="s">
        <v>81</v>
      </c>
      <c r="Z5" s="174" t="s">
        <v>213</v>
      </c>
      <c r="AA5" s="174" t="s">
        <v>214</v>
      </c>
      <c r="AB5" s="175" t="s">
        <v>215</v>
      </c>
      <c r="AC5" s="176"/>
      <c r="AD5" s="176"/>
      <c r="AE5" s="176"/>
      <c r="AF5" s="176"/>
      <c r="AG5" s="176"/>
      <c r="AH5" s="176"/>
      <c r="AI5" s="176"/>
      <c r="AJ5" s="176"/>
      <c r="AK5" s="176"/>
      <c r="AL5" s="176"/>
      <c r="AM5" s="176"/>
      <c r="AN5" s="176"/>
      <c r="AO5" s="176"/>
    </row>
    <row r="6" ht="52" hidden="1" spans="1:7">
      <c r="A6" s="128" t="s">
        <v>216</v>
      </c>
      <c r="B6" s="130" t="s">
        <v>217</v>
      </c>
      <c r="D6" s="166" t="s">
        <v>218</v>
      </c>
      <c r="F6" s="130" t="s">
        <v>219</v>
      </c>
      <c r="G6" s="130" t="s">
        <v>136</v>
      </c>
    </row>
    <row r="7" ht="26" hidden="1" spans="1:6">
      <c r="A7" s="128" t="s">
        <v>220</v>
      </c>
      <c r="B7" s="130" t="s">
        <v>217</v>
      </c>
      <c r="F7" s="130" t="s">
        <v>221</v>
      </c>
    </row>
    <row r="8" ht="26" hidden="1" spans="1:6">
      <c r="A8" s="128" t="s">
        <v>220</v>
      </c>
      <c r="B8" s="130" t="s">
        <v>217</v>
      </c>
      <c r="F8" s="130" t="s">
        <v>221</v>
      </c>
    </row>
    <row r="9" ht="26" hidden="1" spans="1:6">
      <c r="A9" s="128" t="s">
        <v>220</v>
      </c>
      <c r="B9" s="130" t="s">
        <v>217</v>
      </c>
      <c r="F9" s="130" t="s">
        <v>221</v>
      </c>
    </row>
    <row r="10" ht="26" hidden="1" spans="1:6">
      <c r="A10" s="128" t="s">
        <v>220</v>
      </c>
      <c r="B10" s="130" t="s">
        <v>217</v>
      </c>
      <c r="F10" s="130" t="s">
        <v>221</v>
      </c>
    </row>
    <row r="11" ht="26" hidden="1" spans="1:6">
      <c r="A11" s="128" t="s">
        <v>220</v>
      </c>
      <c r="B11" s="130" t="s">
        <v>217</v>
      </c>
      <c r="F11" s="130" t="s">
        <v>221</v>
      </c>
    </row>
    <row r="12" ht="26" hidden="1" spans="1:6">
      <c r="A12" s="128" t="s">
        <v>222</v>
      </c>
      <c r="B12" s="130" t="s">
        <v>217</v>
      </c>
      <c r="F12" s="130" t="s">
        <v>221</v>
      </c>
    </row>
    <row r="13" ht="26" hidden="1" spans="1:6">
      <c r="A13" s="128" t="s">
        <v>222</v>
      </c>
      <c r="B13" s="130" t="s">
        <v>217</v>
      </c>
      <c r="F13" s="130" t="s">
        <v>221</v>
      </c>
    </row>
    <row r="14" ht="26" hidden="1" spans="1:6">
      <c r="A14" s="128" t="s">
        <v>222</v>
      </c>
      <c r="B14" s="130" t="s">
        <v>217</v>
      </c>
      <c r="F14" s="130" t="s">
        <v>221</v>
      </c>
    </row>
    <row r="15" ht="26" hidden="1" spans="1:6">
      <c r="A15" s="128" t="s">
        <v>222</v>
      </c>
      <c r="B15" s="130" t="s">
        <v>217</v>
      </c>
      <c r="F15" s="130" t="s">
        <v>221</v>
      </c>
    </row>
    <row r="16" ht="26" hidden="1" spans="1:6">
      <c r="A16" s="128" t="s">
        <v>222</v>
      </c>
      <c r="B16" s="130" t="s">
        <v>217</v>
      </c>
      <c r="F16" s="130" t="s">
        <v>221</v>
      </c>
    </row>
    <row r="17" ht="26" hidden="1" spans="1:6">
      <c r="A17" s="128" t="s">
        <v>222</v>
      </c>
      <c r="B17" s="130" t="s">
        <v>217</v>
      </c>
      <c r="F17" s="130" t="s">
        <v>221</v>
      </c>
    </row>
    <row r="18" ht="26" hidden="1" spans="1:6">
      <c r="A18" s="128" t="s">
        <v>223</v>
      </c>
      <c r="B18" s="130" t="s">
        <v>217</v>
      </c>
      <c r="F18" s="130" t="s">
        <v>221</v>
      </c>
    </row>
    <row r="19" ht="26" hidden="1" spans="1:6">
      <c r="A19" s="128" t="s">
        <v>223</v>
      </c>
      <c r="B19" s="130" t="s">
        <v>217</v>
      </c>
      <c r="F19" s="130" t="s">
        <v>221</v>
      </c>
    </row>
    <row r="20" ht="26" hidden="1" spans="1:6">
      <c r="A20" s="128" t="s">
        <v>223</v>
      </c>
      <c r="B20" s="130" t="s">
        <v>217</v>
      </c>
      <c r="F20" s="130" t="s">
        <v>221</v>
      </c>
    </row>
    <row r="21" ht="26" hidden="1" spans="1:6">
      <c r="A21" s="128" t="s">
        <v>223</v>
      </c>
      <c r="B21" s="130" t="s">
        <v>217</v>
      </c>
      <c r="F21" s="130" t="s">
        <v>221</v>
      </c>
    </row>
    <row r="22" ht="26" hidden="1" spans="1:6">
      <c r="A22" s="128" t="s">
        <v>223</v>
      </c>
      <c r="B22" s="130" t="s">
        <v>217</v>
      </c>
      <c r="F22" s="130" t="s">
        <v>221</v>
      </c>
    </row>
    <row r="23" ht="26" hidden="1" spans="1:6">
      <c r="A23" s="128" t="s">
        <v>224</v>
      </c>
      <c r="B23" s="130" t="s">
        <v>217</v>
      </c>
      <c r="F23" s="130" t="s">
        <v>221</v>
      </c>
    </row>
    <row r="24" ht="26" hidden="1" spans="1:6">
      <c r="A24" s="128" t="s">
        <v>224</v>
      </c>
      <c r="B24" s="130" t="s">
        <v>217</v>
      </c>
      <c r="F24" s="130" t="s">
        <v>221</v>
      </c>
    </row>
    <row r="25" ht="26" hidden="1" spans="1:6">
      <c r="A25" s="128" t="s">
        <v>224</v>
      </c>
      <c r="B25" s="130" t="s">
        <v>217</v>
      </c>
      <c r="F25" s="130" t="s">
        <v>221</v>
      </c>
    </row>
    <row r="26" ht="39" hidden="1" spans="1:6">
      <c r="A26" s="128" t="s">
        <v>225</v>
      </c>
      <c r="B26" s="130" t="s">
        <v>217</v>
      </c>
      <c r="F26" s="130" t="s">
        <v>219</v>
      </c>
    </row>
    <row r="27" ht="39" hidden="1" spans="1:6">
      <c r="A27" s="128" t="s">
        <v>225</v>
      </c>
      <c r="B27" s="130" t="s">
        <v>217</v>
      </c>
      <c r="F27" s="130" t="s">
        <v>219</v>
      </c>
    </row>
    <row r="28" ht="39" hidden="1" spans="1:6">
      <c r="A28" s="128" t="s">
        <v>225</v>
      </c>
      <c r="B28" s="130" t="s">
        <v>217</v>
      </c>
      <c r="F28" s="130" t="s">
        <v>219</v>
      </c>
    </row>
    <row r="29" ht="39" hidden="1" spans="1:6">
      <c r="A29" s="128" t="s">
        <v>225</v>
      </c>
      <c r="B29" s="130" t="s">
        <v>217</v>
      </c>
      <c r="F29" s="130" t="s">
        <v>219</v>
      </c>
    </row>
    <row r="30" ht="39" hidden="1" spans="1:6">
      <c r="A30" s="128" t="s">
        <v>225</v>
      </c>
      <c r="B30" s="130" t="s">
        <v>217</v>
      </c>
      <c r="F30" s="130" t="s">
        <v>219</v>
      </c>
    </row>
    <row r="31" ht="26" hidden="1" spans="1:6">
      <c r="A31" s="128" t="s">
        <v>226</v>
      </c>
      <c r="B31" s="130" t="s">
        <v>217</v>
      </c>
      <c r="F31" s="130" t="s">
        <v>221</v>
      </c>
    </row>
    <row r="32" ht="26" hidden="1" spans="1:6">
      <c r="A32" s="128" t="s">
        <v>226</v>
      </c>
      <c r="B32" s="130" t="s">
        <v>217</v>
      </c>
      <c r="F32" s="130" t="s">
        <v>221</v>
      </c>
    </row>
    <row r="33" ht="26" hidden="1" spans="1:6">
      <c r="A33" s="128" t="s">
        <v>226</v>
      </c>
      <c r="B33" s="130" t="s">
        <v>217</v>
      </c>
      <c r="F33" s="130" t="s">
        <v>221</v>
      </c>
    </row>
    <row r="34" ht="26" hidden="1" spans="1:6">
      <c r="A34" s="128" t="s">
        <v>226</v>
      </c>
      <c r="B34" s="130" t="s">
        <v>217</v>
      </c>
      <c r="F34" s="130" t="s">
        <v>221</v>
      </c>
    </row>
    <row r="35" ht="39" hidden="1" spans="1:6">
      <c r="A35" s="128" t="s">
        <v>227</v>
      </c>
      <c r="B35" s="130" t="s">
        <v>217</v>
      </c>
      <c r="F35" s="130" t="s">
        <v>219</v>
      </c>
    </row>
    <row r="36" ht="39" hidden="1" spans="1:6">
      <c r="A36" s="128" t="s">
        <v>227</v>
      </c>
      <c r="B36" s="130" t="s">
        <v>217</v>
      </c>
      <c r="F36" s="130" t="s">
        <v>219</v>
      </c>
    </row>
    <row r="37" ht="39" hidden="1" spans="1:6">
      <c r="A37" s="128" t="s">
        <v>227</v>
      </c>
      <c r="B37" s="130" t="s">
        <v>217</v>
      </c>
      <c r="F37" s="130" t="s">
        <v>219</v>
      </c>
    </row>
    <row r="38" ht="39" hidden="1" spans="1:6">
      <c r="A38" s="128" t="s">
        <v>216</v>
      </c>
      <c r="B38" s="130" t="s">
        <v>217</v>
      </c>
      <c r="F38" s="130" t="s">
        <v>219</v>
      </c>
    </row>
    <row r="39" ht="39" hidden="1" spans="1:6">
      <c r="A39" s="128" t="s">
        <v>216</v>
      </c>
      <c r="B39" s="130" t="s">
        <v>217</v>
      </c>
      <c r="F39" s="130" t="s">
        <v>219</v>
      </c>
    </row>
    <row r="40" ht="39" hidden="1" spans="1:6">
      <c r="A40" s="128" t="s">
        <v>216</v>
      </c>
      <c r="B40" s="130" t="s">
        <v>217</v>
      </c>
      <c r="F40" s="130" t="s">
        <v>219</v>
      </c>
    </row>
    <row r="41" ht="39" hidden="1" spans="1:6">
      <c r="A41" s="128" t="s">
        <v>216</v>
      </c>
      <c r="B41" s="130" t="s">
        <v>217</v>
      </c>
      <c r="F41" s="130" t="s">
        <v>219</v>
      </c>
    </row>
    <row r="42" ht="39" hidden="1" spans="1:6">
      <c r="A42" s="128" t="s">
        <v>228</v>
      </c>
      <c r="B42" s="130" t="s">
        <v>217</v>
      </c>
      <c r="F42" s="130" t="s">
        <v>219</v>
      </c>
    </row>
    <row r="43" ht="39" hidden="1" spans="1:6">
      <c r="A43" s="128" t="s">
        <v>228</v>
      </c>
      <c r="B43" s="130" t="s">
        <v>217</v>
      </c>
      <c r="F43" s="130" t="s">
        <v>219</v>
      </c>
    </row>
    <row r="44" ht="39" hidden="1" spans="1:6">
      <c r="A44" s="128" t="s">
        <v>228</v>
      </c>
      <c r="B44" s="130" t="s">
        <v>217</v>
      </c>
      <c r="F44" s="130" t="s">
        <v>219</v>
      </c>
    </row>
    <row r="45" ht="26" hidden="1" spans="1:6">
      <c r="A45" s="128" t="s">
        <v>229</v>
      </c>
      <c r="B45" s="130" t="s">
        <v>217</v>
      </c>
      <c r="F45" s="130" t="s">
        <v>221</v>
      </c>
    </row>
    <row r="46" ht="26" hidden="1" spans="1:6">
      <c r="A46" s="128" t="s">
        <v>229</v>
      </c>
      <c r="B46" s="130" t="s">
        <v>217</v>
      </c>
      <c r="F46" s="130" t="s">
        <v>221</v>
      </c>
    </row>
    <row r="47" ht="26" hidden="1" spans="1:6">
      <c r="A47" s="128" t="s">
        <v>229</v>
      </c>
      <c r="B47" s="130" t="s">
        <v>217</v>
      </c>
      <c r="F47" s="130" t="s">
        <v>221</v>
      </c>
    </row>
    <row r="48" ht="26" hidden="1" spans="1:6">
      <c r="A48" s="128" t="s">
        <v>229</v>
      </c>
      <c r="B48" s="130" t="s">
        <v>217</v>
      </c>
      <c r="F48" s="130" t="s">
        <v>221</v>
      </c>
    </row>
    <row r="49" ht="26" hidden="1" spans="1:6">
      <c r="A49" s="128" t="s">
        <v>229</v>
      </c>
      <c r="B49" s="130" t="s">
        <v>217</v>
      </c>
      <c r="F49" s="130" t="s">
        <v>221</v>
      </c>
    </row>
    <row r="50" spans="6:6">
      <c r="F50" s="130"/>
    </row>
    <row r="51" spans="6:6">
      <c r="F51" s="130"/>
    </row>
    <row r="52" spans="6:6">
      <c r="F52" s="130"/>
    </row>
    <row r="53" spans="6:6">
      <c r="F53" s="130"/>
    </row>
    <row r="54" spans="6:6">
      <c r="F54" s="130"/>
    </row>
    <row r="55" spans="6:6">
      <c r="F55" s="130"/>
    </row>
    <row r="56" spans="6:6">
      <c r="F56" s="130"/>
    </row>
    <row r="57" spans="6:6">
      <c r="F57" s="130"/>
    </row>
    <row r="58" spans="6:6">
      <c r="F58" s="130"/>
    </row>
    <row r="59" spans="6:6">
      <c r="F59" s="130"/>
    </row>
    <row r="60" spans="6:6">
      <c r="F60" s="130"/>
    </row>
    <row r="61" spans="6:6">
      <c r="F61" s="130"/>
    </row>
    <row r="62" spans="6:6">
      <c r="F62" s="130"/>
    </row>
    <row r="63" spans="6:6">
      <c r="F63" s="130"/>
    </row>
    <row r="64" spans="6:6">
      <c r="F64" s="130"/>
    </row>
    <row r="65" spans="6:6">
      <c r="F65" s="130"/>
    </row>
    <row r="66" spans="6:6">
      <c r="F66" s="130"/>
    </row>
    <row r="67" spans="6:6">
      <c r="F67" s="130"/>
    </row>
    <row r="68" spans="6:6">
      <c r="F68" s="130"/>
    </row>
    <row r="69" spans="6:6">
      <c r="F69" s="130"/>
    </row>
    <row r="70" spans="6:6">
      <c r="F70" s="130"/>
    </row>
    <row r="71" spans="6:6">
      <c r="F71" s="130"/>
    </row>
    <row r="72" spans="6:6">
      <c r="F72" s="130"/>
    </row>
    <row r="73" spans="6:6">
      <c r="F73" s="130"/>
    </row>
    <row r="74" spans="6:6">
      <c r="F74" s="130"/>
    </row>
    <row r="75" spans="6:6">
      <c r="F75" s="130"/>
    </row>
    <row r="76" spans="6:6">
      <c r="F76" s="130"/>
    </row>
    <row r="77" spans="6:6">
      <c r="F77" s="130"/>
    </row>
    <row r="78" spans="6:6">
      <c r="F78" s="130"/>
    </row>
    <row r="79" spans="6:6">
      <c r="F79" s="130"/>
    </row>
    <row r="80" spans="6:6">
      <c r="F80" s="130"/>
    </row>
    <row r="81" spans="6:6">
      <c r="F81" s="130"/>
    </row>
    <row r="82" spans="6:6">
      <c r="F82" s="130"/>
    </row>
    <row r="83" spans="6:6">
      <c r="F83" s="130"/>
    </row>
    <row r="84" spans="6:6">
      <c r="F84" s="130"/>
    </row>
    <row r="85" spans="6:6">
      <c r="F85" s="130"/>
    </row>
    <row r="86" spans="6:6">
      <c r="F86" s="130"/>
    </row>
    <row r="87" spans="6:6">
      <c r="F87" s="130"/>
    </row>
    <row r="88" spans="6:6">
      <c r="F88" s="130"/>
    </row>
    <row r="89" spans="6:6">
      <c r="F89" s="130"/>
    </row>
    <row r="90" spans="6:6">
      <c r="F90" s="130"/>
    </row>
    <row r="91" spans="6:6">
      <c r="F91" s="130"/>
    </row>
    <row r="92" spans="6:6">
      <c r="F92" s="130"/>
    </row>
    <row r="93" spans="6:6">
      <c r="F93" s="130"/>
    </row>
    <row r="94" spans="6:6">
      <c r="F94" s="130"/>
    </row>
    <row r="95" spans="6:6">
      <c r="F95" s="130"/>
    </row>
    <row r="96" spans="6:6">
      <c r="F96" s="130"/>
    </row>
    <row r="97" spans="6:6">
      <c r="F97" s="130"/>
    </row>
    <row r="98" spans="6:6">
      <c r="F98" s="130"/>
    </row>
    <row r="99" spans="6:6">
      <c r="F99" s="130"/>
    </row>
    <row r="100" spans="6:6">
      <c r="F100" s="130"/>
    </row>
    <row r="101" spans="6:6">
      <c r="F101" s="130"/>
    </row>
    <row r="102" spans="6:6">
      <c r="F102" s="130"/>
    </row>
    <row r="103" spans="6:6">
      <c r="F103" s="130"/>
    </row>
    <row r="104" spans="6:6">
      <c r="F104" s="130"/>
    </row>
    <row r="105" spans="6:6">
      <c r="F105" s="130"/>
    </row>
    <row r="106" spans="6:6">
      <c r="F106" s="130"/>
    </row>
    <row r="107" spans="6:6">
      <c r="F107" s="130"/>
    </row>
    <row r="108" spans="6:6">
      <c r="F108" s="130"/>
    </row>
    <row r="109" spans="6:6">
      <c r="F109" s="130"/>
    </row>
    <row r="110" spans="6:6">
      <c r="F110" s="130"/>
    </row>
    <row r="111" spans="6:6">
      <c r="F111" s="130"/>
    </row>
    <row r="112" spans="6:6">
      <c r="F112" s="130"/>
    </row>
    <row r="113" spans="6:6">
      <c r="F113" s="130"/>
    </row>
    <row r="114" spans="6:6">
      <c r="F114" s="130"/>
    </row>
    <row r="115" spans="6:6">
      <c r="F115" s="130"/>
    </row>
    <row r="116" spans="6:6">
      <c r="F116" s="130"/>
    </row>
    <row r="117" spans="6:6">
      <c r="F117" s="130"/>
    </row>
    <row r="118" spans="6:6">
      <c r="F118" s="130"/>
    </row>
    <row r="119" spans="6:6">
      <c r="F119" s="130"/>
    </row>
    <row r="120" spans="6:6">
      <c r="F120" s="130"/>
    </row>
    <row r="121" spans="6:6">
      <c r="F121" s="130"/>
    </row>
    <row r="122" spans="6:6">
      <c r="F122" s="130"/>
    </row>
    <row r="123" spans="6:6">
      <c r="F123" s="130"/>
    </row>
    <row r="124" spans="6:6">
      <c r="F124" s="130"/>
    </row>
    <row r="125" spans="6:6">
      <c r="F125" s="130"/>
    </row>
    <row r="126" spans="6:6">
      <c r="F126" s="130"/>
    </row>
    <row r="127" spans="6:6">
      <c r="F127" s="130"/>
    </row>
    <row r="128" spans="6:6">
      <c r="F128" s="130"/>
    </row>
    <row r="129" spans="6:6">
      <c r="F129" s="130"/>
    </row>
    <row r="130" spans="6:6">
      <c r="F130" s="130"/>
    </row>
    <row r="131" spans="6:6">
      <c r="F131" s="130"/>
    </row>
    <row r="132" spans="6:6">
      <c r="F132" s="130"/>
    </row>
    <row r="133" spans="6:6">
      <c r="F133" s="130"/>
    </row>
    <row r="134" spans="6:6">
      <c r="F134" s="130"/>
    </row>
    <row r="135" spans="6:6">
      <c r="F135" s="130"/>
    </row>
    <row r="136" spans="6:6">
      <c r="F136" s="130"/>
    </row>
    <row r="137" spans="6:6">
      <c r="F137" s="130"/>
    </row>
    <row r="138" spans="6:6">
      <c r="F138" s="130"/>
    </row>
    <row r="139" spans="6:6">
      <c r="F139" s="130"/>
    </row>
    <row r="140" spans="6:6">
      <c r="F140" s="130"/>
    </row>
    <row r="141" spans="6:6">
      <c r="F141" s="130"/>
    </row>
    <row r="142" spans="6:6">
      <c r="F142" s="130"/>
    </row>
    <row r="143" spans="6:6">
      <c r="F143" s="130"/>
    </row>
    <row r="144" spans="6:6">
      <c r="F144" s="130"/>
    </row>
    <row r="145" spans="6:6">
      <c r="F145" s="130"/>
    </row>
    <row r="146" spans="6:6">
      <c r="F146" s="130"/>
    </row>
    <row r="147" spans="6:6">
      <c r="F147" s="130"/>
    </row>
    <row r="148" spans="6:6">
      <c r="F148" s="130"/>
    </row>
    <row r="149" spans="6:6">
      <c r="F149" s="130"/>
    </row>
    <row r="150" spans="6:6">
      <c r="F150" s="130"/>
    </row>
    <row r="151" spans="6:6">
      <c r="F151" s="130"/>
    </row>
    <row r="152" spans="6:6">
      <c r="F152" s="130"/>
    </row>
    <row r="153" spans="6:6">
      <c r="F153" s="130"/>
    </row>
    <row r="154" spans="6:6">
      <c r="F154" s="130"/>
    </row>
    <row r="155" spans="6:6">
      <c r="F155" s="130"/>
    </row>
    <row r="156" spans="6:6">
      <c r="F156" s="130"/>
    </row>
    <row r="157" spans="6:6">
      <c r="F157" s="130"/>
    </row>
    <row r="158" spans="6:6">
      <c r="F158" s="130"/>
    </row>
    <row r="159" spans="6:6">
      <c r="F159" s="130"/>
    </row>
    <row r="160" spans="6:6">
      <c r="F160" s="130"/>
    </row>
    <row r="161" spans="6:6">
      <c r="F161" s="130"/>
    </row>
    <row r="162" spans="6:6">
      <c r="F162" s="130"/>
    </row>
    <row r="163" spans="6:6">
      <c r="F163" s="130"/>
    </row>
    <row r="164" spans="6:6">
      <c r="F164" s="130"/>
    </row>
    <row r="165" spans="6:6">
      <c r="F165" s="130"/>
    </row>
    <row r="166" spans="6:6">
      <c r="F166" s="130"/>
    </row>
    <row r="167" spans="6:6">
      <c r="F167" s="130"/>
    </row>
    <row r="168" spans="6:6">
      <c r="F168" s="130"/>
    </row>
    <row r="169" spans="6:6">
      <c r="F169" s="130"/>
    </row>
    <row r="170" spans="6:6">
      <c r="F170" s="130"/>
    </row>
    <row r="171" spans="6:6">
      <c r="F171" s="130"/>
    </row>
    <row r="172" spans="6:6">
      <c r="F172" s="130"/>
    </row>
    <row r="173" spans="6:6">
      <c r="F173" s="130"/>
    </row>
    <row r="174" spans="6:6">
      <c r="F174" s="130"/>
    </row>
    <row r="175" spans="6:6">
      <c r="F175" s="130"/>
    </row>
    <row r="176" spans="6:6">
      <c r="F176" s="130"/>
    </row>
    <row r="177" spans="6:6">
      <c r="F177" s="130"/>
    </row>
    <row r="178" spans="6:6">
      <c r="F178" s="130"/>
    </row>
    <row r="179" spans="6:6">
      <c r="F179" s="130"/>
    </row>
    <row r="180" spans="6:6">
      <c r="F180" s="130"/>
    </row>
    <row r="181" spans="6:6">
      <c r="F181" s="130"/>
    </row>
    <row r="182" spans="6:6">
      <c r="F182" s="130"/>
    </row>
    <row r="183" spans="6:6">
      <c r="F183" s="130"/>
    </row>
    <row r="184" spans="6:6">
      <c r="F184" s="130"/>
    </row>
    <row r="185" spans="6:6">
      <c r="F185" s="130"/>
    </row>
    <row r="186" spans="6:6">
      <c r="F186" s="130"/>
    </row>
    <row r="187" spans="6:6">
      <c r="F187" s="130"/>
    </row>
    <row r="188" spans="6:6">
      <c r="F188" s="130"/>
    </row>
    <row r="189" spans="6:6">
      <c r="F189" s="130"/>
    </row>
    <row r="190" spans="6:6">
      <c r="F190" s="130"/>
    </row>
    <row r="191" spans="6:6">
      <c r="F191" s="130"/>
    </row>
    <row r="192" spans="6:6">
      <c r="F192" s="130"/>
    </row>
    <row r="193" spans="6:6">
      <c r="F193" s="130"/>
    </row>
    <row r="194" spans="6:6">
      <c r="F194" s="130"/>
    </row>
    <row r="195" spans="6:6">
      <c r="F195" s="130"/>
    </row>
    <row r="196" spans="6:6">
      <c r="F196" s="130"/>
    </row>
    <row r="197" spans="6:6">
      <c r="F197" s="130"/>
    </row>
    <row r="198" spans="6:6">
      <c r="F198" s="130"/>
    </row>
    <row r="199" spans="6:6">
      <c r="F199" s="130"/>
    </row>
    <row r="200" spans="6:6">
      <c r="F200" s="130"/>
    </row>
    <row r="201" spans="6:6">
      <c r="F201" s="130"/>
    </row>
    <row r="202" spans="6:6">
      <c r="F202" s="130"/>
    </row>
    <row r="203" spans="6:6">
      <c r="F203" s="130"/>
    </row>
    <row r="204" spans="6:6">
      <c r="F204" s="130"/>
    </row>
    <row r="205" spans="6:6">
      <c r="F205" s="130"/>
    </row>
    <row r="206" spans="6:6">
      <c r="F206" s="130"/>
    </row>
    <row r="207" spans="6:6">
      <c r="F207" s="130"/>
    </row>
    <row r="208" spans="6:6">
      <c r="F208" s="130"/>
    </row>
    <row r="209" spans="6:6">
      <c r="F209" s="130"/>
    </row>
    <row r="210" spans="6:6">
      <c r="F210" s="130"/>
    </row>
    <row r="211" spans="6:6">
      <c r="F211" s="130"/>
    </row>
    <row r="212" spans="6:6">
      <c r="F212" s="130"/>
    </row>
    <row r="213" spans="6:6">
      <c r="F213" s="130"/>
    </row>
    <row r="214" spans="6:6">
      <c r="F214" s="130"/>
    </row>
    <row r="215" spans="6:6">
      <c r="F215" s="130"/>
    </row>
    <row r="216" spans="6:6">
      <c r="F216" s="130"/>
    </row>
    <row r="217" spans="6:6">
      <c r="F217" s="130"/>
    </row>
    <row r="218" spans="6:6">
      <c r="F218" s="130"/>
    </row>
    <row r="219" spans="6:6">
      <c r="F219" s="130"/>
    </row>
    <row r="220" spans="6:6">
      <c r="F220" s="130"/>
    </row>
    <row r="221" spans="6:6">
      <c r="F221" s="130"/>
    </row>
    <row r="222" spans="6:6">
      <c r="F222" s="130"/>
    </row>
    <row r="223" spans="6:6">
      <c r="F223" s="130"/>
    </row>
    <row r="224" spans="6:6">
      <c r="F224" s="130"/>
    </row>
    <row r="225" spans="6:6">
      <c r="F225" s="130"/>
    </row>
    <row r="226" spans="6:6">
      <c r="F226" s="130"/>
    </row>
    <row r="227" spans="6:6">
      <c r="F227" s="130"/>
    </row>
    <row r="228" spans="6:6">
      <c r="F228" s="130"/>
    </row>
    <row r="229" spans="6:6">
      <c r="F229" s="130"/>
    </row>
    <row r="230" spans="6:6">
      <c r="F230" s="130"/>
    </row>
    <row r="231" spans="6:6">
      <c r="F231" s="130"/>
    </row>
    <row r="232" spans="6:6">
      <c r="F232" s="130"/>
    </row>
    <row r="233" spans="6:6">
      <c r="F233" s="130"/>
    </row>
    <row r="234" spans="6:6">
      <c r="F234" s="130"/>
    </row>
    <row r="235" spans="6:6">
      <c r="F235" s="130"/>
    </row>
    <row r="236" spans="6:6">
      <c r="F236" s="130"/>
    </row>
    <row r="237" spans="6:6">
      <c r="F237" s="130"/>
    </row>
    <row r="238" spans="6:6">
      <c r="F238" s="130"/>
    </row>
    <row r="239" spans="6:6">
      <c r="F239" s="130"/>
    </row>
    <row r="240" spans="6:6">
      <c r="F240" s="130"/>
    </row>
    <row r="241" spans="6:6">
      <c r="F241" s="130"/>
    </row>
    <row r="242" spans="6:6">
      <c r="F242" s="130"/>
    </row>
    <row r="243" spans="6:6">
      <c r="F243" s="130"/>
    </row>
    <row r="244" spans="6:6">
      <c r="F244" s="130"/>
    </row>
    <row r="245" spans="6:6">
      <c r="F245" s="130"/>
    </row>
    <row r="246" spans="6:6">
      <c r="F246" s="130"/>
    </row>
    <row r="247" spans="6:6">
      <c r="F247" s="130"/>
    </row>
    <row r="248" spans="6:6">
      <c r="F248" s="130"/>
    </row>
    <row r="249" spans="6:6">
      <c r="F249" s="130"/>
    </row>
    <row r="250" spans="6:6">
      <c r="F250" s="130"/>
    </row>
    <row r="251" spans="6:6">
      <c r="F251" s="130"/>
    </row>
    <row r="252" spans="6:6">
      <c r="F252" s="130"/>
    </row>
    <row r="253" spans="6:6">
      <c r="F253" s="130"/>
    </row>
    <row r="254" spans="6:6">
      <c r="F254" s="130"/>
    </row>
    <row r="255" spans="6:6">
      <c r="F255" s="130"/>
    </row>
    <row r="256" spans="6:6">
      <c r="F256" s="130"/>
    </row>
    <row r="257" spans="6:6">
      <c r="F257" s="130"/>
    </row>
    <row r="258" spans="6:6">
      <c r="F258" s="130"/>
    </row>
    <row r="259" spans="6:6">
      <c r="F259" s="130"/>
    </row>
    <row r="260" spans="6:6">
      <c r="F260" s="130"/>
    </row>
    <row r="261" spans="6:6">
      <c r="F261" s="130"/>
    </row>
    <row r="262" spans="6:6">
      <c r="F262" s="130"/>
    </row>
    <row r="263" spans="6:6">
      <c r="F263" s="130"/>
    </row>
    <row r="264" spans="6:6">
      <c r="F264" s="130"/>
    </row>
    <row r="265" spans="6:6">
      <c r="F265" s="130"/>
    </row>
    <row r="266" spans="6:6">
      <c r="F266" s="130"/>
    </row>
    <row r="267" spans="6:6">
      <c r="F267" s="130"/>
    </row>
    <row r="268" spans="6:6">
      <c r="F268" s="130"/>
    </row>
    <row r="269" spans="6:6">
      <c r="F269" s="130"/>
    </row>
    <row r="270" spans="6:6">
      <c r="F270" s="130"/>
    </row>
    <row r="271" spans="6:6">
      <c r="F271" s="130"/>
    </row>
    <row r="272" spans="6:6">
      <c r="F272" s="130"/>
    </row>
    <row r="273" spans="6:6">
      <c r="F273" s="130"/>
    </row>
    <row r="274" spans="6:6">
      <c r="F274" s="130"/>
    </row>
    <row r="275" spans="6:6">
      <c r="F275" s="130"/>
    </row>
    <row r="276" spans="6:6">
      <c r="F276" s="130"/>
    </row>
    <row r="277" spans="6:6">
      <c r="F277" s="130"/>
    </row>
    <row r="278" spans="6:6">
      <c r="F278" s="130"/>
    </row>
    <row r="279" spans="6:6">
      <c r="F279" s="130"/>
    </row>
    <row r="280" spans="6:6">
      <c r="F280" s="130"/>
    </row>
    <row r="281" spans="6:6">
      <c r="F281" s="130"/>
    </row>
    <row r="282" spans="6:6">
      <c r="F282" s="130"/>
    </row>
    <row r="283" spans="6:6">
      <c r="F283" s="130"/>
    </row>
    <row r="284" spans="6:6">
      <c r="F284" s="130"/>
    </row>
    <row r="285" spans="6:6">
      <c r="F285" s="130"/>
    </row>
    <row r="286" spans="6:6">
      <c r="F286" s="130"/>
    </row>
  </sheetData>
  <autoFilter ref="B1:B286">
    <filterColumn colId="0">
      <filters blank="1">
        <filter val="S"/>
        <filter val="AOC"/>
        <filter val="Min NC"/>
        <filter val="Type"/>
        <filter val="OFI"/>
      </filters>
    </filterColumn>
    <extLst/>
  </autoFilter>
  <conditionalFormatting sqref="Z5">
    <cfRule type="cellIs" dxfId="0" priority="205" stopIfTrue="1" operator="equal">
      <formula>"Reconduit"</formula>
    </cfRule>
  </conditionalFormatting>
  <conditionalFormatting sqref="B13">
    <cfRule type="cellIs" dxfId="1" priority="104" stopIfTrue="1" operator="between">
      <formula>"S"</formula>
      <formula>"OFI"</formula>
    </cfRule>
    <cfRule type="cellIs" priority="109" stopIfTrue="1" operator="equal">
      <formula>"Note"</formula>
    </cfRule>
    <cfRule type="cellIs" dxfId="2" priority="114" stopIfTrue="1" operator="between">
      <formula>"NC"</formula>
      <formula>"AOC"</formula>
    </cfRule>
  </conditionalFormatting>
  <conditionalFormatting sqref="B14">
    <cfRule type="cellIs" dxfId="1" priority="103" stopIfTrue="1" operator="between">
      <formula>"S"</formula>
      <formula>"OFI"</formula>
    </cfRule>
    <cfRule type="cellIs" priority="108" stopIfTrue="1" operator="equal">
      <formula>"Note"</formula>
    </cfRule>
    <cfRule type="cellIs" dxfId="2" priority="113" stopIfTrue="1" operator="between">
      <formula>"NC"</formula>
      <formula>"AOC"</formula>
    </cfRule>
  </conditionalFormatting>
  <conditionalFormatting sqref="B15">
    <cfRule type="cellIs" dxfId="1" priority="102" stopIfTrue="1" operator="between">
      <formula>"S"</formula>
      <formula>"OFI"</formula>
    </cfRule>
    <cfRule type="cellIs" priority="107" stopIfTrue="1" operator="equal">
      <formula>"Note"</formula>
    </cfRule>
    <cfRule type="cellIs" dxfId="2" priority="112" stopIfTrue="1" operator="between">
      <formula>"NC"</formula>
      <formula>"AOC"</formula>
    </cfRule>
  </conditionalFormatting>
  <conditionalFormatting sqref="B16">
    <cfRule type="cellIs" dxfId="1" priority="101" stopIfTrue="1" operator="between">
      <formula>"S"</formula>
      <formula>"OFI"</formula>
    </cfRule>
    <cfRule type="cellIs" priority="106" stopIfTrue="1" operator="equal">
      <formula>"Note"</formula>
    </cfRule>
    <cfRule type="cellIs" dxfId="2" priority="111" stopIfTrue="1" operator="between">
      <formula>"NC"</formula>
      <formula>"AOC"</formula>
    </cfRule>
  </conditionalFormatting>
  <conditionalFormatting sqref="B17">
    <cfRule type="cellIs" dxfId="1" priority="100" stopIfTrue="1" operator="between">
      <formula>"S"</formula>
      <formula>"OFI"</formula>
    </cfRule>
    <cfRule type="cellIs" priority="105" stopIfTrue="1" operator="equal">
      <formula>"Note"</formula>
    </cfRule>
    <cfRule type="cellIs" dxfId="2" priority="110" stopIfTrue="1" operator="between">
      <formula>"NC"</formula>
      <formula>"AOC"</formula>
    </cfRule>
  </conditionalFormatting>
  <conditionalFormatting sqref="B18">
    <cfRule type="cellIs" dxfId="1" priority="97" stopIfTrue="1" operator="between">
      <formula>"S"</formula>
      <formula>"OFI"</formula>
    </cfRule>
    <cfRule type="cellIs" priority="98" stopIfTrue="1" operator="equal">
      <formula>"Note"</formula>
    </cfRule>
    <cfRule type="cellIs" dxfId="2" priority="99" stopIfTrue="1" operator="between">
      <formula>"NC"</formula>
      <formula>"AOC"</formula>
    </cfRule>
  </conditionalFormatting>
  <conditionalFormatting sqref="B19">
    <cfRule type="cellIs" dxfId="1" priority="88" stopIfTrue="1" operator="between">
      <formula>"S"</formula>
      <formula>"OFI"</formula>
    </cfRule>
    <cfRule type="cellIs" priority="92" stopIfTrue="1" operator="equal">
      <formula>"Note"</formula>
    </cfRule>
    <cfRule type="cellIs" dxfId="2" priority="96" stopIfTrue="1" operator="between">
      <formula>"NC"</formula>
      <formula>"AOC"</formula>
    </cfRule>
  </conditionalFormatting>
  <conditionalFormatting sqref="B20">
    <cfRule type="cellIs" dxfId="1" priority="87" stopIfTrue="1" operator="between">
      <formula>"S"</formula>
      <formula>"OFI"</formula>
    </cfRule>
    <cfRule type="cellIs" priority="91" stopIfTrue="1" operator="equal">
      <formula>"Note"</formula>
    </cfRule>
    <cfRule type="cellIs" dxfId="2" priority="95" stopIfTrue="1" operator="between">
      <formula>"NC"</formula>
      <formula>"AOC"</formula>
    </cfRule>
  </conditionalFormatting>
  <conditionalFormatting sqref="B21">
    <cfRule type="cellIs" dxfId="1" priority="86" stopIfTrue="1" operator="between">
      <formula>"S"</formula>
      <formula>"OFI"</formula>
    </cfRule>
    <cfRule type="cellIs" priority="90" stopIfTrue="1" operator="equal">
      <formula>"Note"</formula>
    </cfRule>
    <cfRule type="cellIs" dxfId="2" priority="94" stopIfTrue="1" operator="between">
      <formula>"NC"</formula>
      <formula>"AOC"</formula>
    </cfRule>
  </conditionalFormatting>
  <conditionalFormatting sqref="B22">
    <cfRule type="cellIs" dxfId="1" priority="85" stopIfTrue="1" operator="between">
      <formula>"S"</formula>
      <formula>"OFI"</formula>
    </cfRule>
    <cfRule type="cellIs" priority="89" stopIfTrue="1" operator="equal">
      <formula>"Note"</formula>
    </cfRule>
    <cfRule type="cellIs" dxfId="2" priority="93" stopIfTrue="1" operator="between">
      <formula>"NC"</formula>
      <formula>"AOC"</formula>
    </cfRule>
  </conditionalFormatting>
  <conditionalFormatting sqref="B23">
    <cfRule type="cellIs" dxfId="1" priority="82" stopIfTrue="1" operator="between">
      <formula>"S"</formula>
      <formula>"OFI"</formula>
    </cfRule>
    <cfRule type="cellIs" priority="83" stopIfTrue="1" operator="equal">
      <formula>"Note"</formula>
    </cfRule>
    <cfRule type="cellIs" dxfId="2" priority="84" stopIfTrue="1" operator="between">
      <formula>"NC"</formula>
      <formula>"AOC"</formula>
    </cfRule>
  </conditionalFormatting>
  <conditionalFormatting sqref="B24">
    <cfRule type="cellIs" dxfId="1" priority="75" stopIfTrue="1" operator="between">
      <formula>"S"</formula>
      <formula>"OFI"</formula>
    </cfRule>
    <cfRule type="cellIs" priority="78" stopIfTrue="1" operator="equal">
      <formula>"Note"</formula>
    </cfRule>
    <cfRule type="cellIs" dxfId="2" priority="81" stopIfTrue="1" operator="between">
      <formula>"NC"</formula>
      <formula>"AOC"</formula>
    </cfRule>
  </conditionalFormatting>
  <conditionalFormatting sqref="B25">
    <cfRule type="cellIs" dxfId="1" priority="74" stopIfTrue="1" operator="between">
      <formula>"S"</formula>
      <formula>"OFI"</formula>
    </cfRule>
    <cfRule type="cellIs" priority="77" stopIfTrue="1" operator="equal">
      <formula>"Note"</formula>
    </cfRule>
    <cfRule type="cellIs" dxfId="2" priority="80" stopIfTrue="1" operator="between">
      <formula>"NC"</formula>
      <formula>"AOC"</formula>
    </cfRule>
  </conditionalFormatting>
  <conditionalFormatting sqref="B26">
    <cfRule type="cellIs" dxfId="1" priority="70" stopIfTrue="1" operator="between">
      <formula>"S"</formula>
      <formula>"OFI"</formula>
    </cfRule>
    <cfRule type="cellIs" priority="71" stopIfTrue="1" operator="equal">
      <formula>"Note"</formula>
    </cfRule>
    <cfRule type="cellIs" dxfId="2" priority="72" stopIfTrue="1" operator="between">
      <formula>"NC"</formula>
      <formula>"AOC"</formula>
    </cfRule>
  </conditionalFormatting>
  <conditionalFormatting sqref="B27">
    <cfRule type="cellIs" dxfId="1" priority="61" stopIfTrue="1" operator="between">
      <formula>"S"</formula>
      <formula>"OFI"</formula>
    </cfRule>
    <cfRule type="cellIs" priority="65" stopIfTrue="1" operator="equal">
      <formula>"Note"</formula>
    </cfRule>
    <cfRule type="cellIs" dxfId="2" priority="69" stopIfTrue="1" operator="between">
      <formula>"NC"</formula>
      <formula>"AOC"</formula>
    </cfRule>
  </conditionalFormatting>
  <conditionalFormatting sqref="B28">
    <cfRule type="cellIs" dxfId="1" priority="60" stopIfTrue="1" operator="between">
      <formula>"S"</formula>
      <formula>"OFI"</formula>
    </cfRule>
    <cfRule type="cellIs" priority="64" stopIfTrue="1" operator="equal">
      <formula>"Note"</formula>
    </cfRule>
    <cfRule type="cellIs" dxfId="2" priority="68" stopIfTrue="1" operator="between">
      <formula>"NC"</formula>
      <formula>"AOC"</formula>
    </cfRule>
  </conditionalFormatting>
  <conditionalFormatting sqref="B29">
    <cfRule type="cellIs" dxfId="1" priority="59" stopIfTrue="1" operator="between">
      <formula>"S"</formula>
      <formula>"OFI"</formula>
    </cfRule>
    <cfRule type="cellIs" priority="63" stopIfTrue="1" operator="equal">
      <formula>"Note"</formula>
    </cfRule>
    <cfRule type="cellIs" dxfId="2" priority="67" stopIfTrue="1" operator="between">
      <formula>"NC"</formula>
      <formula>"AOC"</formula>
    </cfRule>
  </conditionalFormatting>
  <conditionalFormatting sqref="B30">
    <cfRule type="cellIs" dxfId="1" priority="58" stopIfTrue="1" operator="between">
      <formula>"S"</formula>
      <formula>"OFI"</formula>
    </cfRule>
    <cfRule type="cellIs" priority="62" stopIfTrue="1" operator="equal">
      <formula>"Note"</formula>
    </cfRule>
    <cfRule type="cellIs" dxfId="2" priority="66" stopIfTrue="1" operator="between">
      <formula>"NC"</formula>
      <formula>"AOC"</formula>
    </cfRule>
  </conditionalFormatting>
  <conditionalFormatting sqref="B31">
    <cfRule type="cellIs" dxfId="1" priority="55" stopIfTrue="1" operator="between">
      <formula>"S"</formula>
      <formula>"OFI"</formula>
    </cfRule>
    <cfRule type="cellIs" priority="56" stopIfTrue="1" operator="equal">
      <formula>"Note"</formula>
    </cfRule>
    <cfRule type="cellIs" dxfId="2" priority="57" stopIfTrue="1" operator="between">
      <formula>"NC"</formula>
      <formula>"AOC"</formula>
    </cfRule>
  </conditionalFormatting>
  <conditionalFormatting sqref="B32">
    <cfRule type="cellIs" dxfId="1" priority="48" stopIfTrue="1" operator="between">
      <formula>"S"</formula>
      <formula>"OFI"</formula>
    </cfRule>
    <cfRule type="cellIs" priority="51" stopIfTrue="1" operator="equal">
      <formula>"Note"</formula>
    </cfRule>
    <cfRule type="cellIs" dxfId="2" priority="54" stopIfTrue="1" operator="between">
      <formula>"NC"</formula>
      <formula>"AOC"</formula>
    </cfRule>
  </conditionalFormatting>
  <conditionalFormatting sqref="B33">
    <cfRule type="cellIs" dxfId="1" priority="47" stopIfTrue="1" operator="between">
      <formula>"S"</formula>
      <formula>"OFI"</formula>
    </cfRule>
    <cfRule type="cellIs" priority="50" stopIfTrue="1" operator="equal">
      <formula>"Note"</formula>
    </cfRule>
    <cfRule type="cellIs" dxfId="2" priority="53" stopIfTrue="1" operator="between">
      <formula>"NC"</formula>
      <formula>"AOC"</formula>
    </cfRule>
  </conditionalFormatting>
  <conditionalFormatting sqref="B34">
    <cfRule type="cellIs" dxfId="1" priority="46" stopIfTrue="1" operator="between">
      <formula>"S"</formula>
      <formula>"OFI"</formula>
    </cfRule>
    <cfRule type="cellIs" priority="49" stopIfTrue="1" operator="equal">
      <formula>"Note"</formula>
    </cfRule>
    <cfRule type="cellIs" dxfId="2" priority="52" stopIfTrue="1" operator="between">
      <formula>"NC"</formula>
      <formula>"AOC"</formula>
    </cfRule>
  </conditionalFormatting>
  <conditionalFormatting sqref="B35">
    <cfRule type="cellIs" dxfId="1" priority="43" stopIfTrue="1" operator="between">
      <formula>"S"</formula>
      <formula>"OFI"</formula>
    </cfRule>
    <cfRule type="cellIs" priority="44" stopIfTrue="1" operator="equal">
      <formula>"Note"</formula>
    </cfRule>
    <cfRule type="cellIs" dxfId="2" priority="45" stopIfTrue="1" operator="between">
      <formula>"NC"</formula>
      <formula>"AOC"</formula>
    </cfRule>
  </conditionalFormatting>
  <conditionalFormatting sqref="B36">
    <cfRule type="cellIs" dxfId="1" priority="38" stopIfTrue="1" operator="between">
      <formula>"S"</formula>
      <formula>"OFI"</formula>
    </cfRule>
    <cfRule type="cellIs" priority="40" stopIfTrue="1" operator="equal">
      <formula>"Note"</formula>
    </cfRule>
    <cfRule type="cellIs" dxfId="2" priority="42" stopIfTrue="1" operator="between">
      <formula>"NC"</formula>
      <formula>"AOC"</formula>
    </cfRule>
  </conditionalFormatting>
  <conditionalFormatting sqref="B37">
    <cfRule type="cellIs" dxfId="1" priority="37" stopIfTrue="1" operator="between">
      <formula>"S"</formula>
      <formula>"OFI"</formula>
    </cfRule>
    <cfRule type="cellIs" priority="39" stopIfTrue="1" operator="equal">
      <formula>"Note"</formula>
    </cfRule>
    <cfRule type="cellIs" dxfId="2" priority="41" stopIfTrue="1" operator="between">
      <formula>"NC"</formula>
      <formula>"AOC"</formula>
    </cfRule>
  </conditionalFormatting>
  <conditionalFormatting sqref="B38">
    <cfRule type="cellIs" dxfId="1" priority="34" stopIfTrue="1" operator="between">
      <formula>"S"</formula>
      <formula>"OFI"</formula>
    </cfRule>
    <cfRule type="cellIs" priority="35" stopIfTrue="1" operator="equal">
      <formula>"Note"</formula>
    </cfRule>
    <cfRule type="cellIs" dxfId="2" priority="36" stopIfTrue="1" operator="between">
      <formula>"NC"</formula>
      <formula>"AOC"</formula>
    </cfRule>
  </conditionalFormatting>
  <conditionalFormatting sqref="B39">
    <cfRule type="cellIs" dxfId="1" priority="27" stopIfTrue="1" operator="between">
      <formula>"S"</formula>
      <formula>"OFI"</formula>
    </cfRule>
    <cfRule type="cellIs" priority="30" stopIfTrue="1" operator="equal">
      <formula>"Note"</formula>
    </cfRule>
    <cfRule type="cellIs" dxfId="2" priority="33" stopIfTrue="1" operator="between">
      <formula>"NC"</formula>
      <formula>"AOC"</formula>
    </cfRule>
  </conditionalFormatting>
  <conditionalFormatting sqref="B40">
    <cfRule type="cellIs" dxfId="1" priority="26" stopIfTrue="1" operator="between">
      <formula>"S"</formula>
      <formula>"OFI"</formula>
    </cfRule>
    <cfRule type="cellIs" priority="29" stopIfTrue="1" operator="equal">
      <formula>"Note"</formula>
    </cfRule>
    <cfRule type="cellIs" dxfId="2" priority="32" stopIfTrue="1" operator="between">
      <formula>"NC"</formula>
      <formula>"AOC"</formula>
    </cfRule>
  </conditionalFormatting>
  <conditionalFormatting sqref="B41">
    <cfRule type="cellIs" dxfId="1" priority="25" stopIfTrue="1" operator="between">
      <formula>"S"</formula>
      <formula>"OFI"</formula>
    </cfRule>
    <cfRule type="cellIs" priority="28" stopIfTrue="1" operator="equal">
      <formula>"Note"</formula>
    </cfRule>
    <cfRule type="cellIs" dxfId="2" priority="31" stopIfTrue="1" operator="between">
      <formula>"NC"</formula>
      <formula>"AOC"</formula>
    </cfRule>
  </conditionalFormatting>
  <conditionalFormatting sqref="B42">
    <cfRule type="cellIs" dxfId="1" priority="22" stopIfTrue="1" operator="between">
      <formula>"S"</formula>
      <formula>"OFI"</formula>
    </cfRule>
    <cfRule type="cellIs" priority="23" stopIfTrue="1" operator="equal">
      <formula>"Note"</formula>
    </cfRule>
    <cfRule type="cellIs" dxfId="2" priority="24" stopIfTrue="1" operator="between">
      <formula>"NC"</formula>
      <formula>"AOC"</formula>
    </cfRule>
  </conditionalFormatting>
  <conditionalFormatting sqref="B43">
    <cfRule type="cellIs" dxfId="1" priority="17" stopIfTrue="1" operator="between">
      <formula>"S"</formula>
      <formula>"OFI"</formula>
    </cfRule>
    <cfRule type="cellIs" priority="19" stopIfTrue="1" operator="equal">
      <formula>"Note"</formula>
    </cfRule>
    <cfRule type="cellIs" dxfId="2" priority="21" stopIfTrue="1" operator="between">
      <formula>"NC"</formula>
      <formula>"AOC"</formula>
    </cfRule>
  </conditionalFormatting>
  <conditionalFormatting sqref="B44">
    <cfRule type="cellIs" dxfId="1" priority="16" stopIfTrue="1" operator="between">
      <formula>"S"</formula>
      <formula>"OFI"</formula>
    </cfRule>
    <cfRule type="cellIs" priority="18" stopIfTrue="1" operator="equal">
      <formula>"Note"</formula>
    </cfRule>
    <cfRule type="cellIs" dxfId="2" priority="20" stopIfTrue="1" operator="between">
      <formula>"NC"</formula>
      <formula>"AOC"</formula>
    </cfRule>
  </conditionalFormatting>
  <conditionalFormatting sqref="B45">
    <cfRule type="cellIs" dxfId="1" priority="13" stopIfTrue="1" operator="between">
      <formula>"S"</formula>
      <formula>"OFI"</formula>
    </cfRule>
    <cfRule type="cellIs" priority="14" stopIfTrue="1" operator="equal">
      <formula>"Note"</formula>
    </cfRule>
    <cfRule type="cellIs" dxfId="2" priority="15" stopIfTrue="1" operator="between">
      <formula>"NC"</formula>
      <formula>"AOC"</formula>
    </cfRule>
  </conditionalFormatting>
  <conditionalFormatting sqref="B46">
    <cfRule type="cellIs" dxfId="1" priority="4" stopIfTrue="1" operator="between">
      <formula>"S"</formula>
      <formula>"OFI"</formula>
    </cfRule>
    <cfRule type="cellIs" priority="8" stopIfTrue="1" operator="equal">
      <formula>"Note"</formula>
    </cfRule>
    <cfRule type="cellIs" dxfId="2" priority="12" stopIfTrue="1" operator="between">
      <formula>"NC"</formula>
      <formula>"AOC"</formula>
    </cfRule>
  </conditionalFormatting>
  <conditionalFormatting sqref="B47">
    <cfRule type="cellIs" dxfId="1" priority="3" stopIfTrue="1" operator="between">
      <formula>"S"</formula>
      <formula>"OFI"</formula>
    </cfRule>
    <cfRule type="cellIs" priority="7" stopIfTrue="1" operator="equal">
      <formula>"Note"</formula>
    </cfRule>
    <cfRule type="cellIs" dxfId="2" priority="11" stopIfTrue="1" operator="between">
      <formula>"NC"</formula>
      <formula>"AOC"</formula>
    </cfRule>
  </conditionalFormatting>
  <conditionalFormatting sqref="B48">
    <cfRule type="cellIs" dxfId="1" priority="2" stopIfTrue="1" operator="between">
      <formula>"S"</formula>
      <formula>"OFI"</formula>
    </cfRule>
    <cfRule type="cellIs" priority="6" stopIfTrue="1" operator="equal">
      <formula>"Note"</formula>
    </cfRule>
    <cfRule type="cellIs" dxfId="2" priority="10" stopIfTrue="1" operator="between">
      <formula>"NC"</formula>
      <formula>"AOC"</formula>
    </cfRule>
  </conditionalFormatting>
  <conditionalFormatting sqref="B49">
    <cfRule type="cellIs" dxfId="1" priority="1" stopIfTrue="1" operator="between">
      <formula>"S"</formula>
      <formula>"OFI"</formula>
    </cfRule>
    <cfRule type="cellIs" priority="5" stopIfTrue="1" operator="equal">
      <formula>"Note"</formula>
    </cfRule>
    <cfRule type="cellIs" dxfId="2" priority="9" stopIfTrue="1" operator="between">
      <formula>"NC"</formula>
      <formula>"AOC"</formula>
    </cfRule>
  </conditionalFormatting>
  <conditionalFormatting sqref="B8:B12">
    <cfRule type="cellIs" dxfId="1" priority="115" stopIfTrue="1" operator="between">
      <formula>"S"</formula>
      <formula>"OFI"</formula>
    </cfRule>
    <cfRule type="cellIs" priority="116" stopIfTrue="1" operator="equal">
      <formula>"Note"</formula>
    </cfRule>
    <cfRule type="cellIs" dxfId="2" priority="117" stopIfTrue="1" operator="between">
      <formula>"NC"</formula>
      <formula>"AOC"</formula>
    </cfRule>
  </conditionalFormatting>
  <conditionalFormatting sqref="Z6:Z65431">
    <cfRule type="cellIs" dxfId="1" priority="217" stopIfTrue="1" operator="equal">
      <formula>"X"</formula>
    </cfRule>
    <cfRule type="cellIs" dxfId="2" priority="218" stopIfTrue="1" operator="equal">
      <formula>"&gt;&gt;"</formula>
    </cfRule>
  </conditionalFormatting>
  <conditionalFormatting sqref="AA2:AA65431">
    <cfRule type="cellIs" dxfId="0" priority="213" stopIfTrue="1" operator="equal">
      <formula>"Reconduit"</formula>
    </cfRule>
  </conditionalFormatting>
  <conditionalFormatting sqref="B1:B7 B50:B1048576">
    <cfRule type="cellIs" dxfId="1" priority="199" stopIfTrue="1" operator="between">
      <formula>"S"</formula>
      <formula>"OFI"</formula>
    </cfRule>
    <cfRule type="cellIs" priority="200" stopIfTrue="1" operator="equal">
      <formula>"Note"</formula>
    </cfRule>
    <cfRule type="cellIs" dxfId="2" priority="201" stopIfTrue="1" operator="between">
      <formula>"NC"</formula>
      <formula>"AOC"</formula>
    </cfRule>
  </conditionalFormatting>
  <dataValidations count="31">
    <dataValidation type="list" allowBlank="1" showErrorMessage="1" errorTitle="Erreur de saisie" error="Le texte saisi n'est pas cohérent avec la liste prédéfinie des types de constats.&#10;Merci d'utiliser le menu déroulant pour ces cellules." sqref="B6 B7 B13 B14 B15 B16 B17 B18 B19 B20 B21 B22 B23 B24 B25 B26 B27 B28 B29 B30 B31 B32 B33 B34 B35 B36 B37 B38 B39 B40 B41 B42 B43 B44 B45 B46 B47 B48 B49 B8:B12 B50:B65431">
      <formula1>Types</formula1>
    </dataValidation>
    <dataValidation type="list" allowBlank="1" showErrorMessage="1" errorTitle="Valeur non enregistrée" error="Le texte saisi n'est pas cohérent avec la feuille &quot;Processus/organisation&quot;.&#10;Merci de compléter celle-ci et d'utiliser le menu déroulant au niveau de chaque cellule." sqref="A6 A7 A8 A9 A10 A11 A12 A13 A14 A15 A16 A17 A18 A19 A20 A21 A22 A23 A24 A25 A26 A27 A28 A29 A30 A31 A32 A33 A34 A35 A36 A37 A38 A39 A40 A41 A42 A43 A44 A45 A46 A47 A48 A49 A50:A65431">
      <formula1>P_P_O</formula1>
    </dataValidation>
    <dataValidation type="list" allowBlank="1" showInputMessage="1" showErrorMessage="1" sqref="L6 L7:L49 L50:L1194">
      <formula1>'NFX 30-205 (2018)'!$A$2:$A$26</formula1>
    </dataValidation>
    <dataValidation type="list" allowBlank="1" sqref="F6 F7 F8 F9 F10 F11 F12 F13 F14 F15 F16 F17 F18 F19 F20 F21 F22 F23 F24 F25 F26 F27 F28 F29 F30 F31 F32 F33 F34 F35 F36 F37 F38 F39 F40 F41 F42 F43 F44 F45 F46 F47 F48 F49 F50:F65431">
      <formula1>Site</formula1>
    </dataValidation>
    <dataValidation type="list" allowBlank="1" showInputMessage="1" showErrorMessage="1" sqref="J6 J7:J49 J50:J1689">
      <formula1>'ISO 45001v2018'!$A$1:$A$50</formula1>
    </dataValidation>
    <dataValidation type="list" allowBlank="1" showInputMessage="1" showErrorMessage="1" sqref="G6 G7:G49 G50:G2761">
      <formula1>QUAL2015!$A$1:$A$73</formula1>
    </dataValidation>
    <dataValidation type="list" allowBlank="1" showInputMessage="1" showErrorMessage="1" sqref="K6 K7:K49 K50:K1390">
      <formula1>'NFX 30-205 (2013)'!$A$1:$A$15</formula1>
    </dataValidation>
    <dataValidation type="list" allowBlank="1" showInputMessage="1" showErrorMessage="1" sqref="H6 H7:H49 H50:H2248">
      <formula1>'ENV2015'!$A$1:$A$45</formula1>
    </dataValidation>
    <dataValidation type="list" allowBlank="1" showInputMessage="1" showErrorMessage="1" sqref="I6 I7:I49 I50:I65431 J16515:J65431">
      <formula1>SEC</formula1>
    </dataValidation>
    <dataValidation type="list" allowBlank="1" showInputMessage="1" showErrorMessage="1" sqref="N1228:N1913">
      <formula1>'ISO 50001(2018)'!$A$2:$A$33</formula1>
    </dataValidation>
    <dataValidation type="list" allowBlank="1" showInputMessage="1" showErrorMessage="1" sqref="M6 M7:M49 M50:M1386">
      <formula1>Energie!$A$2:$A$33</formula1>
    </dataValidation>
    <dataValidation type="list" allowBlank="1" showInputMessage="1" showErrorMessage="1" sqref="N6 N7:N49 N50:N1227">
      <formula1>'ISO 50001(2018)'!$A$1:$A$33</formula1>
    </dataValidation>
    <dataValidation type="list" allowBlank="1" showInputMessage="1" showErrorMessage="1" sqref="O6 O7:O49 O50:O65431">
      <formula1>SGSI</formula1>
    </dataValidation>
    <dataValidation type="list" allowBlank="1" showInputMessage="1" showErrorMessage="1" sqref="P6 P7:P49 P50:P1128">
      <formula1>SMSI2013</formula1>
    </dataValidation>
    <dataValidation type="list" allowBlank="1" showInputMessage="1" showErrorMessage="1" sqref="T6 T7:T49 T50:T65431">
      <formula1>_SMR20121</formula1>
    </dataValidation>
    <dataValidation type="list" allowBlank="1" showInputMessage="1" showErrorMessage="1" sqref="Q6 Q7:Q49 Q50:Q65431 R2164:S65431">
      <formula1>SMSDA</formula1>
    </dataValidation>
    <dataValidation type="list" allowBlank="1" showInputMessage="1" showErrorMessage="1" sqref="V6 V7:V49 V50:V195">
      <formula1>ETUDEMARCHE</formula1>
    </dataValidation>
    <dataValidation type="list" allowBlank="1" showInputMessage="1" showErrorMessage="1" sqref="R6 R7:R49 R50:R762">
      <formula1>'ISO 22000 (2018)'!$A$1:$A$88</formula1>
    </dataValidation>
    <dataValidation type="list" allowBlank="1" showInputMessage="1" showErrorMessage="1" sqref="S6 R820:R1224 S7:S49 S50:S1224">
      <formula1>'ISO 13485(2016)'!$A$1:$A$23</formula1>
    </dataValidation>
    <dataValidation type="list" allowBlank="1" errorTitle="Erreur de saisie" error="Le texte saisi ne correspond pas aux valeurs prédéfinies pour l'ISO 14001.&#10;Merci d'utiliser les menus déroulants pour ces cellules." sqref="U6 U50 U7:U49">
      <formula1>SMGA</formula1>
    </dataValidation>
    <dataValidation type="list" allowBlank="1" showInputMessage="1" showErrorMessage="1" sqref="W6 W7:W49 W50:W1541">
      <formula1>'ISO 18295-1(2018)'!$A$1:$A$29</formula1>
    </dataValidation>
    <dataValidation type="list" allowBlank="1" showInputMessage="1" showErrorMessage="1" sqref="X6 X7:X49 X50:X1958">
      <formula1>'HDS 1.1 (2018)'!$A$4:$A$49</formula1>
    </dataValidation>
    <dataValidation type="list" allowBlank="1" showInputMessage="1" showErrorMessage="1" sqref="Y6 Y7:Y49 Y50:Y2277">
      <formula1>'ISO 19443 (2018)'!$A$3:$A$76</formula1>
    </dataValidation>
    <dataValidation type="list" allowBlank="1" showInputMessage="1" showErrorMessage="1" sqref="Z6 Z7:Z49 Z50:Z65431">
      <formula1>"X,&gt;&gt;"</formula1>
    </dataValidation>
    <dataValidation type="list" allowBlank="1" showInputMessage="1" showErrorMessage="1" sqref="AB6 AB7:AB49 AB50:AB65431">
      <formula1>Themes</formula1>
    </dataValidation>
    <dataValidation type="list" allowBlank="1" errorTitle="Erreur de saisie" error="Le texte saisi ne correspond pas aux valeurs prédéfinies pour l'ISO 14001.&#10;Merci d'utiliser les menus déroulants pour ces cellules." sqref="M1387:M65431 N1914:N65431 U99:U65431 V196:V65431 W1542:W65431 X1959:X65431 Y2278:Y65431">
      <formula1>ENV</formula1>
    </dataValidation>
    <dataValidation allowBlank="1" sqref="F1:F5 M1:S5 U1:Y5"/>
    <dataValidation type="list" allowBlank="1" showInputMessage="1" showErrorMessage="1" sqref="G2762:G65431 H2249:H65431">
      <formula1>QUAL</formula1>
    </dataValidation>
    <dataValidation type="list" allowBlank="1" showInputMessage="1" showErrorMessage="1" sqref="P1129:P65431">
      <formula1>SMSI</formula1>
    </dataValidation>
    <dataValidation type="list" allowBlank="1" errorTitle="Erreur de saisie" error="Le texte saisi ne correspond pas aux valeurs prédéfinies pour l'ISO 14001.&#10;Merci d'utiliser les menus déroulants pour ces cellules." sqref="U51:U98">
      <formula1>Energie</formula1>
    </dataValidation>
    <dataValidation type="list" allowBlank="1" showInputMessage="1" showErrorMessage="1" sqref="R763:R819 R1225:S2084">
      <formula1>'ISO 22000 (2018)'!$A$2:$A$93</formula1>
    </dataValidation>
  </dataValidations>
  <pageMargins left="0.393700787401575" right="0.393700787401575" top="0.196850393700787" bottom="0.984251968503937" header="0.196850393700787" footer="0.393700787401575"/>
  <pageSetup paperSize="9" scale="64" firstPageNumber="0" fitToHeight="0" orientation="portrait" useFirstPageNumber="1"/>
  <headerFooter>
    <oddFooter>&amp;L&amp;6© Reproduction in part or in whole, without the express authorization of the Certification Body or its assignees, is prohibited.
Audit findings - CERTI F 0442.11 12/2018&amp;C&amp;6AFNOR Certification&amp;R&amp;"Arial,Gras"&amp;8&amp;P/&amp;N</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E20" sqref="E20"/>
    </sheetView>
  </sheetViews>
  <sheetFormatPr defaultColWidth="11.4272727272727" defaultRowHeight="12.5"/>
  <cols>
    <col min="1" max="1" width="57.8545454545455" customWidth="1"/>
    <col min="5" max="5" width="69.8545454545455" customWidth="1"/>
  </cols>
  <sheetData>
    <row r="1" spans="1:11">
      <c r="A1" s="45" t="s">
        <v>230</v>
      </c>
      <c r="B1" s="15"/>
      <c r="C1" s="15"/>
      <c r="D1" s="15"/>
      <c r="E1" s="15" t="s">
        <v>231</v>
      </c>
      <c r="F1" s="15"/>
      <c r="G1" s="15"/>
      <c r="H1" s="15"/>
      <c r="I1" s="15"/>
      <c r="J1" s="15"/>
      <c r="K1" s="15"/>
    </row>
    <row r="2" spans="1:11">
      <c r="A2" s="45" t="s">
        <v>232</v>
      </c>
      <c r="B2" s="15"/>
      <c r="C2" s="15"/>
      <c r="D2" s="15"/>
      <c r="E2" s="15"/>
      <c r="F2" s="15"/>
      <c r="G2" s="15"/>
      <c r="H2" s="15"/>
      <c r="I2" s="15"/>
      <c r="J2" s="15"/>
      <c r="K2" s="15"/>
    </row>
    <row r="3" spans="1:11">
      <c r="A3" s="45" t="s">
        <v>233</v>
      </c>
      <c r="B3" s="15"/>
      <c r="C3" s="15"/>
      <c r="D3" s="15"/>
      <c r="E3" s="15" t="s">
        <v>234</v>
      </c>
      <c r="F3" s="15"/>
      <c r="G3" s="15"/>
      <c r="H3" s="15"/>
      <c r="I3" s="15"/>
      <c r="J3" s="15"/>
      <c r="K3" s="15"/>
    </row>
    <row r="4" spans="1:11">
      <c r="A4" s="45" t="s">
        <v>235</v>
      </c>
      <c r="B4" s="15"/>
      <c r="C4" s="15"/>
      <c r="D4" s="15"/>
      <c r="E4" s="15" t="s">
        <v>236</v>
      </c>
      <c r="F4" s="15"/>
      <c r="G4" s="15"/>
      <c r="H4" s="15"/>
      <c r="I4" s="15"/>
      <c r="J4" s="15"/>
      <c r="K4" s="15"/>
    </row>
    <row r="5" spans="1:11">
      <c r="A5" s="45" t="s">
        <v>237</v>
      </c>
      <c r="B5" s="15"/>
      <c r="C5" s="15"/>
      <c r="D5" s="15"/>
      <c r="E5" s="15" t="s">
        <v>238</v>
      </c>
      <c r="F5" s="15"/>
      <c r="G5" s="15"/>
      <c r="H5" s="15"/>
      <c r="I5" s="15"/>
      <c r="J5" s="15"/>
      <c r="K5" s="15"/>
    </row>
    <row r="6" spans="1:11">
      <c r="A6" s="45" t="s">
        <v>239</v>
      </c>
      <c r="B6" s="15"/>
      <c r="C6" s="15"/>
      <c r="D6" s="15"/>
      <c r="E6" s="15" t="s">
        <v>240</v>
      </c>
      <c r="F6" s="15"/>
      <c r="G6" s="15"/>
      <c r="H6" s="15"/>
      <c r="I6" s="15"/>
      <c r="J6" s="15"/>
      <c r="K6" s="15"/>
    </row>
    <row r="7" spans="1:11">
      <c r="A7" s="45" t="s">
        <v>241</v>
      </c>
      <c r="B7" s="15"/>
      <c r="C7" s="15"/>
      <c r="D7" s="15"/>
      <c r="E7" s="15" t="s">
        <v>242</v>
      </c>
      <c r="F7" s="15"/>
      <c r="G7" s="15"/>
      <c r="H7" s="15"/>
      <c r="I7" s="15"/>
      <c r="J7" s="15"/>
      <c r="K7" s="15"/>
    </row>
    <row r="8" spans="1:11">
      <c r="A8" s="45" t="s">
        <v>243</v>
      </c>
      <c r="B8" s="15"/>
      <c r="C8" s="15"/>
      <c r="D8" s="15"/>
      <c r="E8" s="15" t="s">
        <v>244</v>
      </c>
      <c r="F8" s="15"/>
      <c r="G8" s="15"/>
      <c r="H8" s="15"/>
      <c r="I8" s="15"/>
      <c r="J8" s="15"/>
      <c r="K8" s="15"/>
    </row>
    <row r="9" spans="1:11">
      <c r="A9" s="45" t="s">
        <v>245</v>
      </c>
      <c r="B9" s="15"/>
      <c r="C9" s="15"/>
      <c r="D9" s="15"/>
      <c r="E9" s="15" t="s">
        <v>246</v>
      </c>
      <c r="F9" s="15"/>
      <c r="G9" s="15"/>
      <c r="H9" s="15"/>
      <c r="I9" s="15"/>
      <c r="J9" s="15"/>
      <c r="K9" s="15"/>
    </row>
    <row r="10" spans="1:11">
      <c r="A10" s="45" t="s">
        <v>247</v>
      </c>
      <c r="B10" s="15"/>
      <c r="C10" s="15"/>
      <c r="D10" s="15"/>
      <c r="E10" s="15" t="s">
        <v>248</v>
      </c>
      <c r="F10" s="15"/>
      <c r="G10" s="15"/>
      <c r="H10" s="15"/>
      <c r="I10" s="15"/>
      <c r="J10" s="15"/>
      <c r="K10" s="15"/>
    </row>
    <row r="11" spans="1:11">
      <c r="A11" s="45" t="s">
        <v>249</v>
      </c>
      <c r="B11" s="15"/>
      <c r="C11" s="15"/>
      <c r="D11" s="15"/>
      <c r="E11" s="15"/>
      <c r="F11" s="15"/>
      <c r="G11" s="15"/>
      <c r="H11" s="15"/>
      <c r="I11" s="15"/>
      <c r="J11" s="15"/>
      <c r="K11" s="15"/>
    </row>
    <row r="12" spans="1:11">
      <c r="A12" s="45" t="s">
        <v>250</v>
      </c>
      <c r="B12" s="15"/>
      <c r="C12" s="15"/>
      <c r="D12" s="15"/>
      <c r="E12" s="15"/>
      <c r="F12" s="15"/>
      <c r="G12" s="15"/>
      <c r="H12" s="15"/>
      <c r="I12" s="15"/>
      <c r="J12" s="15"/>
      <c r="K12" s="15"/>
    </row>
    <row r="13" spans="1:11">
      <c r="A13" s="45" t="s">
        <v>251</v>
      </c>
      <c r="B13" s="15"/>
      <c r="C13" s="15"/>
      <c r="D13" s="15"/>
      <c r="E13" s="15"/>
      <c r="F13" s="15"/>
      <c r="G13" s="15"/>
      <c r="H13" s="15"/>
      <c r="I13" s="15"/>
      <c r="J13" s="15"/>
      <c r="K13" s="15"/>
    </row>
    <row r="14" spans="1:11">
      <c r="A14" s="45" t="s">
        <v>252</v>
      </c>
      <c r="B14" s="15"/>
      <c r="C14" s="15"/>
      <c r="D14" s="15"/>
      <c r="E14" s="15"/>
      <c r="F14" s="15"/>
      <c r="G14" s="15"/>
      <c r="H14" s="15"/>
      <c r="I14" s="15"/>
      <c r="J14" s="15"/>
      <c r="K14" s="15"/>
    </row>
    <row r="15" spans="1:11">
      <c r="A15" s="45" t="s">
        <v>253</v>
      </c>
      <c r="B15" s="15"/>
      <c r="C15" s="15"/>
      <c r="D15" s="15"/>
      <c r="E15" s="15"/>
      <c r="F15" s="15"/>
      <c r="G15" s="15"/>
      <c r="H15" s="15"/>
      <c r="I15" s="15"/>
      <c r="J15" s="15"/>
      <c r="K15" s="15"/>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9"/>
  <sheetViews>
    <sheetView workbookViewId="0">
      <selection activeCell="L6" sqref="L6"/>
    </sheetView>
  </sheetViews>
  <sheetFormatPr defaultColWidth="11.4272727272727" defaultRowHeight="12.5"/>
  <cols>
    <col min="1" max="1" width="92.4272727272727" customWidth="1"/>
    <col min="5" max="5" width="69.8545454545455" customWidth="1"/>
  </cols>
  <sheetData>
    <row r="1" spans="1:11">
      <c r="A1" s="45"/>
      <c r="B1" s="15"/>
      <c r="C1" s="15"/>
      <c r="D1" s="15"/>
      <c r="E1" s="15" t="s">
        <v>254</v>
      </c>
      <c r="F1" s="15"/>
      <c r="G1" s="15"/>
      <c r="H1" s="15"/>
      <c r="I1" s="15"/>
      <c r="J1" s="15"/>
      <c r="K1" s="15"/>
    </row>
    <row r="2" spans="1:11">
      <c r="A2" s="15" t="s">
        <v>255</v>
      </c>
      <c r="B2" s="15"/>
      <c r="C2" s="15"/>
      <c r="D2" s="15"/>
      <c r="E2" s="15"/>
      <c r="F2" s="15"/>
      <c r="G2" s="15"/>
      <c r="H2" s="15"/>
      <c r="I2" s="15"/>
      <c r="J2" s="15"/>
      <c r="K2" s="15"/>
    </row>
    <row r="3" spans="1:11">
      <c r="A3" s="15" t="s">
        <v>256</v>
      </c>
      <c r="B3" s="15"/>
      <c r="C3" s="15"/>
      <c r="D3" s="15"/>
      <c r="E3" s="15"/>
      <c r="F3" s="15"/>
      <c r="G3" s="15"/>
      <c r="H3" s="15"/>
      <c r="I3" s="15"/>
      <c r="J3" s="15"/>
      <c r="K3" s="15"/>
    </row>
    <row r="4" spans="1:11">
      <c r="A4" s="15" t="s">
        <v>257</v>
      </c>
      <c r="B4" s="15"/>
      <c r="C4" s="15"/>
      <c r="D4" s="15"/>
      <c r="E4" s="15"/>
      <c r="F4" s="15"/>
      <c r="G4" s="15"/>
      <c r="H4" s="15"/>
      <c r="I4" s="15"/>
      <c r="J4" s="15"/>
      <c r="K4" s="15"/>
    </row>
    <row r="5" spans="1:11">
      <c r="A5" s="15" t="s">
        <v>258</v>
      </c>
      <c r="B5" s="15"/>
      <c r="C5" s="15"/>
      <c r="D5" s="15"/>
      <c r="E5" s="15"/>
      <c r="F5" s="15"/>
      <c r="G5" s="15"/>
      <c r="H5" s="15"/>
      <c r="I5" s="15"/>
      <c r="J5" s="15"/>
      <c r="K5" s="15"/>
    </row>
    <row r="6" spans="1:11">
      <c r="A6" s="15" t="s">
        <v>259</v>
      </c>
      <c r="B6" s="15"/>
      <c r="C6" s="15"/>
      <c r="D6" s="15"/>
      <c r="E6" s="15"/>
      <c r="F6" s="15"/>
      <c r="G6" s="15"/>
      <c r="H6" s="15"/>
      <c r="I6" s="15"/>
      <c r="J6" s="15"/>
      <c r="K6" s="15"/>
    </row>
    <row r="7" spans="1:11">
      <c r="A7" s="15" t="s">
        <v>260</v>
      </c>
      <c r="B7" s="15"/>
      <c r="C7" s="15"/>
      <c r="D7" s="15"/>
      <c r="E7" s="15"/>
      <c r="F7" s="15"/>
      <c r="G7" s="15"/>
      <c r="H7" s="15"/>
      <c r="I7" s="15"/>
      <c r="J7" s="15"/>
      <c r="K7" s="15"/>
    </row>
    <row r="8" spans="1:11">
      <c r="A8" s="15" t="s">
        <v>261</v>
      </c>
      <c r="B8" s="15"/>
      <c r="C8" s="15"/>
      <c r="D8" s="15"/>
      <c r="E8" s="15"/>
      <c r="F8" s="15"/>
      <c r="G8" s="15"/>
      <c r="H8" s="15"/>
      <c r="I8" s="15"/>
      <c r="J8" s="15"/>
      <c r="K8" s="15"/>
    </row>
    <row r="9" spans="1:11">
      <c r="A9" s="45"/>
      <c r="B9" s="15"/>
      <c r="C9" s="15"/>
      <c r="D9" s="15"/>
      <c r="E9" s="15"/>
      <c r="F9" s="15"/>
      <c r="G9" s="15"/>
      <c r="H9" s="15"/>
      <c r="I9" s="15"/>
      <c r="J9" s="15"/>
      <c r="K9" s="15"/>
    </row>
    <row r="10" spans="1:11">
      <c r="A10" s="15" t="s">
        <v>262</v>
      </c>
      <c r="B10" s="15"/>
      <c r="C10" s="15"/>
      <c r="D10" s="15"/>
      <c r="E10" s="15"/>
      <c r="F10" s="15"/>
      <c r="G10" s="15"/>
      <c r="H10" s="15"/>
      <c r="I10" s="15"/>
      <c r="J10" s="15"/>
      <c r="K10" s="15"/>
    </row>
    <row r="11" spans="1:11">
      <c r="A11" s="15" t="s">
        <v>263</v>
      </c>
      <c r="B11" s="15"/>
      <c r="C11" s="15"/>
      <c r="D11" s="15"/>
      <c r="E11" s="15"/>
      <c r="F11" s="15"/>
      <c r="G11" s="15"/>
      <c r="H11" s="15"/>
      <c r="I11" s="15"/>
      <c r="J11" s="15"/>
      <c r="K11" s="15"/>
    </row>
    <row r="12" spans="1:11">
      <c r="A12" s="15" t="s">
        <v>264</v>
      </c>
      <c r="B12" s="15"/>
      <c r="C12" s="15"/>
      <c r="D12" s="15"/>
      <c r="E12" s="15"/>
      <c r="F12" s="15"/>
      <c r="G12" s="15"/>
      <c r="H12" s="15"/>
      <c r="I12" s="15"/>
      <c r="J12" s="15"/>
      <c r="K12" s="15"/>
    </row>
    <row r="13" spans="1:11">
      <c r="A13" s="15" t="s">
        <v>265</v>
      </c>
      <c r="B13" s="15"/>
      <c r="C13" s="15"/>
      <c r="D13" s="15"/>
      <c r="E13" s="15"/>
      <c r="F13" s="15"/>
      <c r="G13" s="15"/>
      <c r="H13" s="15"/>
      <c r="I13" s="15"/>
      <c r="J13" s="15"/>
      <c r="K13" s="15"/>
    </row>
    <row r="14" spans="1:11">
      <c r="A14" s="15" t="s">
        <v>266</v>
      </c>
      <c r="B14" s="15"/>
      <c r="C14" s="15"/>
      <c r="D14" s="15"/>
      <c r="E14" s="15"/>
      <c r="F14" s="15"/>
      <c r="G14" s="15"/>
      <c r="H14" s="15"/>
      <c r="I14" s="15"/>
      <c r="J14" s="15"/>
      <c r="K14" s="15"/>
    </row>
    <row r="15" spans="1:11">
      <c r="A15" s="15" t="s">
        <v>267</v>
      </c>
      <c r="B15" s="15"/>
      <c r="C15" s="15"/>
      <c r="D15" s="15"/>
      <c r="E15" s="15"/>
      <c r="F15" s="15"/>
      <c r="G15" s="15"/>
      <c r="H15" s="15"/>
      <c r="I15" s="15"/>
      <c r="J15" s="15"/>
      <c r="K15" s="15"/>
    </row>
    <row r="16" spans="1:11">
      <c r="A16" s="15" t="s">
        <v>268</v>
      </c>
      <c r="B16" s="15"/>
      <c r="C16" s="15"/>
      <c r="D16" s="15"/>
      <c r="E16" s="15"/>
      <c r="F16" s="15"/>
      <c r="G16" s="15"/>
      <c r="H16" s="15"/>
      <c r="I16" s="15"/>
      <c r="J16" s="15"/>
      <c r="K16" s="15"/>
    </row>
    <row r="17" spans="1:11">
      <c r="A17" s="15" t="s">
        <v>269</v>
      </c>
      <c r="B17" s="15"/>
      <c r="C17" s="15"/>
      <c r="D17" s="15"/>
      <c r="E17" s="15"/>
      <c r="F17" s="15"/>
      <c r="G17" s="15"/>
      <c r="H17" s="15"/>
      <c r="I17" s="15"/>
      <c r="J17" s="15"/>
      <c r="K17" s="15"/>
    </row>
    <row r="18" spans="1:11">
      <c r="A18" s="15" t="s">
        <v>270</v>
      </c>
      <c r="B18" s="15"/>
      <c r="C18" s="15"/>
      <c r="D18" s="15"/>
      <c r="E18" s="15"/>
      <c r="F18" s="15"/>
      <c r="G18" s="15"/>
      <c r="H18" s="15"/>
      <c r="I18" s="15"/>
      <c r="J18" s="15"/>
      <c r="K18" s="15"/>
    </row>
    <row r="19" spans="1:11">
      <c r="A19" s="15" t="s">
        <v>271</v>
      </c>
      <c r="B19" s="15"/>
      <c r="C19" s="15"/>
      <c r="D19" s="15"/>
      <c r="E19" s="15"/>
      <c r="F19" s="15"/>
      <c r="G19" s="15"/>
      <c r="H19" s="15"/>
      <c r="I19" s="15"/>
      <c r="J19" s="15"/>
      <c r="K19" s="15"/>
    </row>
    <row r="20" spans="1:11">
      <c r="A20" s="45"/>
      <c r="B20" s="15"/>
      <c r="C20" s="15"/>
      <c r="D20" s="15"/>
      <c r="E20" s="15"/>
      <c r="F20" s="15"/>
      <c r="G20" s="15"/>
      <c r="H20" s="15"/>
      <c r="I20" s="15"/>
      <c r="J20" s="15"/>
      <c r="K20" s="15"/>
    </row>
    <row r="21" spans="1:11">
      <c r="A21" s="15" t="s">
        <v>272</v>
      </c>
      <c r="B21" s="15"/>
      <c r="C21" s="15"/>
      <c r="D21" s="15"/>
      <c r="E21" s="15"/>
      <c r="F21" s="15"/>
      <c r="G21" s="15"/>
      <c r="H21" s="15"/>
      <c r="I21" s="15"/>
      <c r="J21" s="15"/>
      <c r="K21" s="15"/>
    </row>
    <row r="22" spans="1:11">
      <c r="A22" s="15" t="s">
        <v>273</v>
      </c>
      <c r="B22" s="15"/>
      <c r="C22" s="15"/>
      <c r="D22" s="15"/>
      <c r="E22" s="15"/>
      <c r="F22" s="15"/>
      <c r="G22" s="15"/>
      <c r="H22" s="15"/>
      <c r="I22" s="15"/>
      <c r="J22" s="15"/>
      <c r="K22" s="15"/>
    </row>
    <row r="23" spans="1:11">
      <c r="A23" s="15" t="s">
        <v>274</v>
      </c>
      <c r="B23" s="15"/>
      <c r="C23" s="15"/>
      <c r="D23" s="15"/>
      <c r="E23" s="15"/>
      <c r="F23" s="15"/>
      <c r="G23" s="15"/>
      <c r="H23" s="15"/>
      <c r="I23" s="15"/>
      <c r="J23" s="15"/>
      <c r="K23" s="15"/>
    </row>
    <row r="24" spans="1:11">
      <c r="A24" s="15" t="s">
        <v>275</v>
      </c>
      <c r="B24" s="15"/>
      <c r="C24" s="15"/>
      <c r="D24" s="15"/>
      <c r="E24" s="15"/>
      <c r="F24" s="15"/>
      <c r="G24" s="15"/>
      <c r="H24" s="15"/>
      <c r="I24" s="15"/>
      <c r="J24" s="15"/>
      <c r="K24" s="15"/>
    </row>
    <row r="25" spans="1:11">
      <c r="A25" s="15" t="s">
        <v>276</v>
      </c>
      <c r="B25" s="15"/>
      <c r="C25" s="15"/>
      <c r="D25" s="15"/>
      <c r="E25" s="15"/>
      <c r="F25" s="15"/>
      <c r="G25" s="15"/>
      <c r="H25" s="15"/>
      <c r="I25" s="15"/>
      <c r="J25" s="15"/>
      <c r="K25" s="15"/>
    </row>
    <row r="26" spans="1:11">
      <c r="A26" s="15" t="s">
        <v>277</v>
      </c>
      <c r="B26" s="15"/>
      <c r="C26" s="15"/>
      <c r="D26" s="15"/>
      <c r="E26" s="15"/>
      <c r="F26" s="15"/>
      <c r="G26" s="15"/>
      <c r="H26" s="15"/>
      <c r="I26" s="15"/>
      <c r="J26" s="15"/>
      <c r="K26" s="15"/>
    </row>
    <row r="27" spans="1:11">
      <c r="A27" s="45"/>
      <c r="B27" s="15"/>
      <c r="C27" s="15"/>
      <c r="D27" s="15"/>
      <c r="E27" s="15"/>
      <c r="F27" s="15"/>
      <c r="G27" s="15"/>
      <c r="H27" s="15"/>
      <c r="I27" s="15"/>
      <c r="J27" s="15"/>
      <c r="K27" s="15"/>
    </row>
    <row r="28" spans="1:11">
      <c r="A28" s="45"/>
      <c r="B28" s="15"/>
      <c r="C28" s="15"/>
      <c r="D28" s="15"/>
      <c r="E28" s="15"/>
      <c r="F28" s="15"/>
      <c r="G28" s="15"/>
      <c r="H28" s="15"/>
      <c r="I28" s="15"/>
      <c r="J28" s="15"/>
      <c r="K28" s="15"/>
    </row>
    <row r="29" spans="1:11">
      <c r="A29" s="45"/>
      <c r="B29" s="15"/>
      <c r="C29" s="15"/>
      <c r="D29" s="15"/>
      <c r="E29" s="15"/>
      <c r="F29" s="15"/>
      <c r="G29" s="15"/>
      <c r="H29" s="15"/>
      <c r="I29" s="15"/>
      <c r="J29" s="15"/>
      <c r="K29" s="15"/>
    </row>
    <row r="30" spans="1:11">
      <c r="A30" s="45"/>
      <c r="B30" s="15"/>
      <c r="C30" s="15"/>
      <c r="D30" s="15"/>
      <c r="E30" s="15"/>
      <c r="F30" s="15"/>
      <c r="G30" s="15"/>
      <c r="H30" s="15"/>
      <c r="I30" s="15"/>
      <c r="J30" s="15"/>
      <c r="K30" s="15"/>
    </row>
    <row r="31" spans="1:11">
      <c r="A31" s="45"/>
      <c r="B31" s="15"/>
      <c r="C31" s="15"/>
      <c r="D31" s="15"/>
      <c r="E31" s="15"/>
      <c r="F31" s="15"/>
      <c r="G31" s="15"/>
      <c r="H31" s="15"/>
      <c r="I31" s="15"/>
      <c r="J31" s="15"/>
      <c r="K31" s="15"/>
    </row>
    <row r="32" spans="1:11">
      <c r="A32" s="45"/>
      <c r="B32" s="15"/>
      <c r="C32" s="15"/>
      <c r="D32" s="15"/>
      <c r="E32" s="15"/>
      <c r="F32" s="15"/>
      <c r="G32" s="15"/>
      <c r="H32" s="15"/>
      <c r="I32" s="15"/>
      <c r="J32" s="15"/>
      <c r="K32" s="15"/>
    </row>
    <row r="33" spans="1:11">
      <c r="A33" s="45"/>
      <c r="B33" s="15"/>
      <c r="C33" s="15"/>
      <c r="D33" s="15"/>
      <c r="E33" s="15"/>
      <c r="F33" s="15"/>
      <c r="G33" s="15"/>
      <c r="H33" s="15"/>
      <c r="I33" s="15"/>
      <c r="J33" s="15"/>
      <c r="K33" s="15"/>
    </row>
    <row r="34" spans="1:11">
      <c r="A34" s="45"/>
      <c r="B34" s="15"/>
      <c r="C34" s="15"/>
      <c r="D34" s="15"/>
      <c r="E34" s="15"/>
      <c r="F34" s="15"/>
      <c r="G34" s="15"/>
      <c r="H34" s="15"/>
      <c r="I34" s="15"/>
      <c r="J34" s="15"/>
      <c r="K34" s="15"/>
    </row>
    <row r="35" spans="1:11">
      <c r="A35" s="45"/>
      <c r="B35" s="15"/>
      <c r="C35" s="15"/>
      <c r="D35" s="15"/>
      <c r="E35" s="15"/>
      <c r="F35" s="15"/>
      <c r="G35" s="15"/>
      <c r="H35" s="15"/>
      <c r="I35" s="15"/>
      <c r="J35" s="15"/>
      <c r="K35" s="15"/>
    </row>
    <row r="36" spans="1:11">
      <c r="A36" s="45"/>
      <c r="B36" s="15"/>
      <c r="C36" s="15"/>
      <c r="D36" s="15"/>
      <c r="E36" s="15"/>
      <c r="F36" s="15"/>
      <c r="G36" s="15"/>
      <c r="H36" s="15"/>
      <c r="I36" s="15"/>
      <c r="J36" s="15"/>
      <c r="K36" s="15"/>
    </row>
    <row r="37" spans="1:11">
      <c r="A37" s="45"/>
      <c r="B37" s="15"/>
      <c r="C37" s="15"/>
      <c r="D37" s="15"/>
      <c r="E37" s="15"/>
      <c r="F37" s="15"/>
      <c r="G37" s="15"/>
      <c r="H37" s="15"/>
      <c r="I37" s="15"/>
      <c r="J37" s="15"/>
      <c r="K37" s="15"/>
    </row>
    <row r="38" spans="1:11">
      <c r="A38" s="45"/>
      <c r="B38" s="15"/>
      <c r="C38" s="15"/>
      <c r="D38" s="15"/>
      <c r="E38" s="15"/>
      <c r="F38" s="15"/>
      <c r="G38" s="15"/>
      <c r="H38" s="15"/>
      <c r="I38" s="15"/>
      <c r="J38" s="15"/>
      <c r="K38" s="15"/>
    </row>
    <row r="39" spans="1:11">
      <c r="A39" s="45"/>
      <c r="B39" s="15"/>
      <c r="C39" s="15"/>
      <c r="D39" s="15"/>
      <c r="E39" s="15"/>
      <c r="F39" s="15"/>
      <c r="G39" s="15"/>
      <c r="H39" s="15"/>
      <c r="I39" s="15"/>
      <c r="J39" s="15"/>
      <c r="K39" s="15"/>
    </row>
  </sheetData>
  <pageMargins left="0.7" right="0.7" top="0.75" bottom="0.75"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O166"/>
  <sheetViews>
    <sheetView tabSelected="1" zoomScale="130" zoomScaleNormal="130" workbookViewId="0">
      <selection activeCell="D6" sqref="D6"/>
    </sheetView>
  </sheetViews>
  <sheetFormatPr defaultColWidth="11.4272727272727" defaultRowHeight="15.5"/>
  <cols>
    <col min="1" max="1" width="15.5454545454545" style="128" customWidth="1"/>
    <col min="2" max="2" width="5.70909090909091" style="130" customWidth="1"/>
    <col min="3" max="3" width="3.90909090909091" style="130" customWidth="1"/>
    <col min="4" max="4" width="70.7272727272727" style="131" customWidth="1"/>
    <col min="5" max="5" width="1.70909090909091" style="128" customWidth="1"/>
    <col min="6" max="6" width="32" style="128" customWidth="1"/>
    <col min="7" max="7" width="16.7272727272727" style="130" customWidth="1"/>
    <col min="8" max="10" width="8.70909090909091" style="130" hidden="1" customWidth="1"/>
    <col min="11" max="11" width="9.42727272727273" style="130" hidden="1" customWidth="1"/>
    <col min="12" max="14" width="6.85454545454545" style="130" hidden="1" customWidth="1"/>
    <col min="15" max="15" width="8.70909090909091" style="130" hidden="1" customWidth="1"/>
    <col min="16" max="16" width="6.85454545454545" style="130" hidden="1" customWidth="1"/>
    <col min="17" max="22" width="8.57272727272727" style="130" hidden="1" customWidth="1"/>
    <col min="23" max="24" width="7.57272727272727" style="130" hidden="1" customWidth="1"/>
    <col min="25" max="25" width="5.36363636363636" style="130" hidden="1" customWidth="1"/>
    <col min="26" max="26" width="5" style="130" customWidth="1"/>
    <col min="27" max="27" width="6.42727272727273" style="132" customWidth="1"/>
    <col min="28" max="28" width="14.4272727272727" style="129" customWidth="1"/>
    <col min="29" max="16384" width="11.4272727272727" style="129"/>
  </cols>
  <sheetData>
    <row r="1" s="128" customFormat="1" spans="1:27">
      <c r="A1" s="133"/>
      <c r="B1" s="134"/>
      <c r="C1" s="134"/>
      <c r="D1" s="135" t="s">
        <v>185</v>
      </c>
      <c r="E1" s="134"/>
      <c r="F1" s="134"/>
      <c r="G1" s="134"/>
      <c r="H1" s="134"/>
      <c r="I1" s="134"/>
      <c r="J1" s="134"/>
      <c r="K1" s="134"/>
      <c r="L1" s="134"/>
      <c r="M1" s="134"/>
      <c r="N1" s="134"/>
      <c r="O1" s="134"/>
      <c r="P1" s="134"/>
      <c r="Q1" s="134"/>
      <c r="R1" s="134"/>
      <c r="S1" s="134"/>
      <c r="T1" s="134"/>
      <c r="U1" s="134"/>
      <c r="V1" s="134"/>
      <c r="W1" s="134"/>
      <c r="X1" s="134"/>
      <c r="Y1" s="134"/>
      <c r="Z1" s="134"/>
      <c r="AA1" s="130"/>
    </row>
    <row r="2" s="128" customFormat="1" spans="1:27">
      <c r="A2" s="136" t="s">
        <v>278</v>
      </c>
      <c r="B2" s="133"/>
      <c r="C2" s="133"/>
      <c r="D2" s="137" t="s">
        <v>279</v>
      </c>
      <c r="E2" s="136" t="str">
        <f>Initial_Renewal!E2</f>
        <v>Organization: 3181780 (LTTC)</v>
      </c>
      <c r="F2" s="136"/>
      <c r="I2" s="146"/>
      <c r="J2" s="146"/>
      <c r="L2" s="146"/>
      <c r="M2" s="146"/>
      <c r="N2" s="146"/>
      <c r="P2" s="146"/>
      <c r="Q2" s="146"/>
      <c r="R2" s="146"/>
      <c r="S2" s="146"/>
      <c r="T2" s="146"/>
      <c r="U2" s="146"/>
      <c r="V2" s="146"/>
      <c r="W2" s="146"/>
      <c r="X2" s="146"/>
      <c r="Y2" s="146"/>
      <c r="AA2" s="130"/>
    </row>
    <row r="3" s="129" customFormat="1" spans="1:41">
      <c r="A3" s="138" t="s">
        <v>189</v>
      </c>
      <c r="B3" s="134"/>
      <c r="C3" s="139"/>
      <c r="D3" s="140"/>
      <c r="E3" s="139"/>
      <c r="F3" s="139"/>
      <c r="I3" s="147"/>
      <c r="J3" s="147"/>
      <c r="K3" s="147"/>
      <c r="L3" s="147"/>
      <c r="M3" s="147"/>
      <c r="N3" s="147"/>
      <c r="O3" s="147"/>
      <c r="P3" s="147"/>
      <c r="Q3" s="147"/>
      <c r="R3" s="147"/>
      <c r="S3" s="147"/>
      <c r="T3" s="147"/>
      <c r="U3" s="147"/>
      <c r="V3" s="147"/>
      <c r="W3" s="147"/>
      <c r="X3" s="147"/>
      <c r="Y3" s="147"/>
      <c r="Z3" s="147"/>
      <c r="AA3" s="132"/>
      <c r="AC3" s="128"/>
      <c r="AD3" s="128"/>
      <c r="AE3" s="128"/>
      <c r="AF3" s="128"/>
      <c r="AG3" s="128"/>
      <c r="AH3" s="128"/>
      <c r="AI3" s="128"/>
      <c r="AJ3" s="128"/>
      <c r="AK3" s="128"/>
      <c r="AL3" s="128"/>
      <c r="AM3" s="128"/>
      <c r="AN3" s="128"/>
      <c r="AO3" s="128"/>
    </row>
    <row r="4" s="129" customFormat="1" spans="1:27">
      <c r="A4" s="138" t="s">
        <v>190</v>
      </c>
      <c r="B4" s="134"/>
      <c r="C4" s="139"/>
      <c r="D4" s="140"/>
      <c r="E4" s="139"/>
      <c r="F4" s="139"/>
      <c r="I4" s="147"/>
      <c r="J4" s="147"/>
      <c r="K4" s="147"/>
      <c r="L4" s="147"/>
      <c r="M4" s="147"/>
      <c r="N4" s="147"/>
      <c r="O4" s="147"/>
      <c r="P4" s="147"/>
      <c r="Q4" s="147"/>
      <c r="R4" s="147"/>
      <c r="S4" s="147"/>
      <c r="T4" s="147"/>
      <c r="U4" s="147"/>
      <c r="V4" s="147"/>
      <c r="W4" s="147"/>
      <c r="X4" s="147"/>
      <c r="Y4" s="147"/>
      <c r="Z4" s="147"/>
      <c r="AA4" s="132"/>
    </row>
    <row r="5" s="130" customFormat="1" ht="39" spans="1:28">
      <c r="A5" s="141" t="s">
        <v>191</v>
      </c>
      <c r="B5" s="141" t="s">
        <v>192</v>
      </c>
      <c r="C5" s="141" t="s">
        <v>193</v>
      </c>
      <c r="D5" s="142" t="s">
        <v>194</v>
      </c>
      <c r="E5" s="141"/>
      <c r="F5" s="141" t="s">
        <v>195</v>
      </c>
      <c r="G5" s="141" t="s">
        <v>196</v>
      </c>
      <c r="H5" s="141" t="s">
        <v>197</v>
      </c>
      <c r="I5" s="141" t="s">
        <v>198</v>
      </c>
      <c r="J5" s="141" t="s">
        <v>199</v>
      </c>
      <c r="K5" s="141" t="s">
        <v>200</v>
      </c>
      <c r="L5" s="141" t="s">
        <v>201</v>
      </c>
      <c r="M5" s="141" t="s">
        <v>280</v>
      </c>
      <c r="N5" s="141" t="s">
        <v>203</v>
      </c>
      <c r="O5" s="141" t="s">
        <v>204</v>
      </c>
      <c r="P5" s="141" t="s">
        <v>205</v>
      </c>
      <c r="Q5" s="141" t="s">
        <v>206</v>
      </c>
      <c r="R5" s="141" t="s">
        <v>207</v>
      </c>
      <c r="S5" s="141" t="s">
        <v>208</v>
      </c>
      <c r="T5" s="141" t="s">
        <v>209</v>
      </c>
      <c r="U5" s="141" t="s">
        <v>210</v>
      </c>
      <c r="V5" s="141" t="s">
        <v>211</v>
      </c>
      <c r="W5" s="141" t="s">
        <v>212</v>
      </c>
      <c r="X5" s="141" t="s">
        <v>34</v>
      </c>
      <c r="Y5" s="141" t="s">
        <v>81</v>
      </c>
      <c r="Z5" s="148" t="s">
        <v>213</v>
      </c>
      <c r="AA5" s="148" t="s">
        <v>214</v>
      </c>
      <c r="AB5" s="149" t="s">
        <v>215</v>
      </c>
    </row>
    <row r="6" ht="46" customHeight="1" spans="1:7">
      <c r="A6" s="128" t="s">
        <v>281</v>
      </c>
      <c r="B6" s="130" t="s">
        <v>282</v>
      </c>
      <c r="D6" s="143" t="s">
        <v>283</v>
      </c>
      <c r="F6" s="130" t="s">
        <v>284</v>
      </c>
      <c r="G6" s="144" t="s">
        <v>285</v>
      </c>
    </row>
    <row r="7" ht="49" customHeight="1" spans="1:7">
      <c r="A7" s="128" t="s">
        <v>281</v>
      </c>
      <c r="B7" s="130" t="s">
        <v>282</v>
      </c>
      <c r="D7" s="143" t="s">
        <v>286</v>
      </c>
      <c r="F7" s="130" t="s">
        <v>284</v>
      </c>
      <c r="G7" s="144" t="s">
        <v>285</v>
      </c>
    </row>
    <row r="8" ht="34" customHeight="1" spans="1:7">
      <c r="A8" s="128" t="s">
        <v>281</v>
      </c>
      <c r="B8" s="130" t="s">
        <v>282</v>
      </c>
      <c r="D8" s="143" t="s">
        <v>287</v>
      </c>
      <c r="F8" s="130" t="s">
        <v>284</v>
      </c>
      <c r="G8" s="144" t="s">
        <v>144</v>
      </c>
    </row>
    <row r="9" ht="30" customHeight="1" spans="1:7">
      <c r="A9" s="128" t="s">
        <v>281</v>
      </c>
      <c r="B9" s="130" t="s">
        <v>282</v>
      </c>
      <c r="D9" s="131" t="s">
        <v>288</v>
      </c>
      <c r="F9" s="130" t="s">
        <v>284</v>
      </c>
      <c r="G9" s="144" t="s">
        <v>285</v>
      </c>
    </row>
    <row r="10" ht="62" spans="1:7">
      <c r="A10" s="128" t="s">
        <v>289</v>
      </c>
      <c r="B10" s="130" t="s">
        <v>290</v>
      </c>
      <c r="D10" s="131" t="s">
        <v>291</v>
      </c>
      <c r="F10" s="130" t="s">
        <v>284</v>
      </c>
      <c r="G10" s="130" t="s">
        <v>292</v>
      </c>
    </row>
    <row r="11" ht="52" spans="1:7">
      <c r="A11" s="128" t="s">
        <v>293</v>
      </c>
      <c r="B11" s="130" t="s">
        <v>290</v>
      </c>
      <c r="D11" s="131" t="s">
        <v>294</v>
      </c>
      <c r="F11" s="130" t="s">
        <v>284</v>
      </c>
      <c r="G11" s="130" t="s">
        <v>295</v>
      </c>
    </row>
    <row r="12" ht="62" spans="1:7">
      <c r="A12" s="128" t="s">
        <v>296</v>
      </c>
      <c r="B12" s="130" t="s">
        <v>290</v>
      </c>
      <c r="D12" s="131" t="s">
        <v>297</v>
      </c>
      <c r="F12" s="130" t="s">
        <v>284</v>
      </c>
      <c r="G12" s="130" t="s">
        <v>298</v>
      </c>
    </row>
    <row r="13" ht="77.5" spans="1:7">
      <c r="A13" s="128" t="s">
        <v>296</v>
      </c>
      <c r="B13" s="130" t="s">
        <v>290</v>
      </c>
      <c r="D13" s="145" t="s">
        <v>299</v>
      </c>
      <c r="F13" s="130" t="s">
        <v>284</v>
      </c>
      <c r="G13" s="130" t="s">
        <v>123</v>
      </c>
    </row>
    <row r="14" ht="62" spans="1:7">
      <c r="A14" s="128" t="s">
        <v>296</v>
      </c>
      <c r="B14" s="130" t="s">
        <v>290</v>
      </c>
      <c r="D14" s="145" t="s">
        <v>300</v>
      </c>
      <c r="F14" s="130" t="s">
        <v>284</v>
      </c>
      <c r="G14" s="130" t="s">
        <v>301</v>
      </c>
    </row>
    <row r="15" ht="52" spans="1:7">
      <c r="A15" s="128" t="s">
        <v>296</v>
      </c>
      <c r="B15" s="130" t="s">
        <v>302</v>
      </c>
      <c r="D15" s="145" t="s">
        <v>303</v>
      </c>
      <c r="F15" s="130" t="s">
        <v>284</v>
      </c>
      <c r="G15" s="130" t="s">
        <v>301</v>
      </c>
    </row>
    <row r="16" ht="62" spans="1:7">
      <c r="A16" s="128" t="s">
        <v>304</v>
      </c>
      <c r="B16" s="130" t="s">
        <v>290</v>
      </c>
      <c r="D16" s="145" t="s">
        <v>305</v>
      </c>
      <c r="F16" s="130" t="s">
        <v>284</v>
      </c>
      <c r="G16" s="130" t="s">
        <v>306</v>
      </c>
    </row>
    <row r="17" ht="77.5" spans="1:7">
      <c r="A17" s="128" t="s">
        <v>307</v>
      </c>
      <c r="B17" s="130" t="s">
        <v>290</v>
      </c>
      <c r="D17" s="145" t="s">
        <v>308</v>
      </c>
      <c r="F17" s="130" t="s">
        <v>284</v>
      </c>
      <c r="G17" s="130" t="s">
        <v>123</v>
      </c>
    </row>
    <row r="18" ht="77.5" spans="1:7">
      <c r="A18" s="128" t="s">
        <v>309</v>
      </c>
      <c r="B18" s="130" t="s">
        <v>290</v>
      </c>
      <c r="D18" s="145" t="s">
        <v>310</v>
      </c>
      <c r="F18" s="130" t="s">
        <v>284</v>
      </c>
      <c r="G18" s="130" t="s">
        <v>147</v>
      </c>
    </row>
    <row r="19" ht="77.5" spans="1:7">
      <c r="A19" s="128" t="s">
        <v>311</v>
      </c>
      <c r="B19" s="130" t="s">
        <v>290</v>
      </c>
      <c r="D19" s="145" t="s">
        <v>312</v>
      </c>
      <c r="F19" s="130" t="s">
        <v>284</v>
      </c>
      <c r="G19" s="130" t="s">
        <v>141</v>
      </c>
    </row>
    <row r="20" ht="93" spans="1:7">
      <c r="A20" s="128" t="s">
        <v>311</v>
      </c>
      <c r="B20" s="130" t="s">
        <v>290</v>
      </c>
      <c r="D20" s="145" t="s">
        <v>313</v>
      </c>
      <c r="F20" s="130" t="s">
        <v>284</v>
      </c>
      <c r="G20" s="130" t="s">
        <v>154</v>
      </c>
    </row>
    <row r="21" ht="139.5" spans="1:7">
      <c r="A21" s="128" t="s">
        <v>314</v>
      </c>
      <c r="B21" s="130" t="s">
        <v>290</v>
      </c>
      <c r="D21" s="131" t="s">
        <v>315</v>
      </c>
      <c r="F21" s="130" t="s">
        <v>284</v>
      </c>
      <c r="G21" s="130" t="s">
        <v>295</v>
      </c>
    </row>
    <row r="22" ht="93" spans="1:7">
      <c r="A22" s="128" t="s">
        <v>316</v>
      </c>
      <c r="B22" s="130" t="s">
        <v>290</v>
      </c>
      <c r="D22" s="131" t="s">
        <v>317</v>
      </c>
      <c r="F22" s="130" t="s">
        <v>284</v>
      </c>
      <c r="G22" s="130" t="s">
        <v>130</v>
      </c>
    </row>
    <row r="23" ht="62" spans="1:7">
      <c r="A23" s="128" t="s">
        <v>281</v>
      </c>
      <c r="B23" s="130" t="s">
        <v>290</v>
      </c>
      <c r="D23" s="145" t="s">
        <v>318</v>
      </c>
      <c r="F23" s="130" t="s">
        <v>284</v>
      </c>
      <c r="G23" s="130" t="s">
        <v>149</v>
      </c>
    </row>
    <row r="24" ht="93" spans="1:7">
      <c r="A24" s="128" t="s">
        <v>319</v>
      </c>
      <c r="B24" s="130" t="s">
        <v>290</v>
      </c>
      <c r="D24" s="131" t="s">
        <v>320</v>
      </c>
      <c r="F24" s="130" t="s">
        <v>284</v>
      </c>
      <c r="G24" s="130" t="s">
        <v>321</v>
      </c>
    </row>
    <row r="25" spans="6:6">
      <c r="F25" s="130"/>
    </row>
    <row r="26" spans="6:6">
      <c r="F26" s="130"/>
    </row>
    <row r="27" spans="6:6">
      <c r="F27" s="130"/>
    </row>
    <row r="28" spans="6:6">
      <c r="F28" s="130"/>
    </row>
    <row r="29" spans="6:6">
      <c r="F29" s="130"/>
    </row>
    <row r="30" spans="6:6">
      <c r="F30" s="130"/>
    </row>
    <row r="31" spans="6:6">
      <c r="F31" s="130"/>
    </row>
    <row r="32" spans="6:6">
      <c r="F32" s="130"/>
    </row>
    <row r="33" spans="6:6">
      <c r="F33" s="130"/>
    </row>
    <row r="34" spans="6:6">
      <c r="F34" s="130"/>
    </row>
    <row r="35" spans="6:6">
      <c r="F35" s="130"/>
    </row>
    <row r="36" spans="6:6">
      <c r="F36" s="130"/>
    </row>
    <row r="37" spans="6:6">
      <c r="F37" s="130"/>
    </row>
    <row r="38" spans="6:6">
      <c r="F38" s="130"/>
    </row>
    <row r="39" spans="6:6">
      <c r="F39" s="130"/>
    </row>
    <row r="40" spans="6:6">
      <c r="F40" s="130"/>
    </row>
    <row r="41" spans="6:6">
      <c r="F41" s="130"/>
    </row>
    <row r="42" spans="6:6">
      <c r="F42" s="130"/>
    </row>
    <row r="43" spans="6:6">
      <c r="F43" s="130"/>
    </row>
    <row r="44" spans="6:6">
      <c r="F44" s="130"/>
    </row>
    <row r="45" spans="6:6">
      <c r="F45" s="130"/>
    </row>
    <row r="46" spans="6:6">
      <c r="F46" s="130"/>
    </row>
    <row r="47" spans="6:6">
      <c r="F47" s="130"/>
    </row>
    <row r="48" spans="6:6">
      <c r="F48" s="130"/>
    </row>
    <row r="49" spans="6:6">
      <c r="F49" s="130"/>
    </row>
    <row r="50" spans="6:6">
      <c r="F50" s="130"/>
    </row>
    <row r="51" spans="6:6">
      <c r="F51" s="130"/>
    </row>
    <row r="52" spans="6:6">
      <c r="F52" s="130"/>
    </row>
    <row r="53" spans="6:6">
      <c r="F53" s="130"/>
    </row>
    <row r="54" spans="6:6">
      <c r="F54" s="130"/>
    </row>
    <row r="55" spans="6:6">
      <c r="F55" s="130"/>
    </row>
    <row r="56" spans="6:6">
      <c r="F56" s="130"/>
    </row>
    <row r="57" spans="6:6">
      <c r="F57" s="130"/>
    </row>
    <row r="58" spans="6:6">
      <c r="F58" s="130"/>
    </row>
    <row r="59" spans="6:6">
      <c r="F59" s="130"/>
    </row>
    <row r="60" spans="6:6">
      <c r="F60" s="130"/>
    </row>
    <row r="61" spans="6:6">
      <c r="F61" s="130"/>
    </row>
    <row r="62" spans="6:6">
      <c r="F62" s="130"/>
    </row>
    <row r="63" spans="6:6">
      <c r="F63" s="130"/>
    </row>
    <row r="64" spans="6:6">
      <c r="F64" s="130"/>
    </row>
    <row r="65" spans="6:6">
      <c r="F65" s="130"/>
    </row>
    <row r="66" spans="6:6">
      <c r="F66" s="130"/>
    </row>
    <row r="67" spans="6:6">
      <c r="F67" s="130"/>
    </row>
    <row r="68" spans="6:6">
      <c r="F68" s="130"/>
    </row>
    <row r="69" spans="6:6">
      <c r="F69" s="130"/>
    </row>
    <row r="70" spans="6:6">
      <c r="F70" s="130"/>
    </row>
    <row r="71" spans="6:6">
      <c r="F71" s="130"/>
    </row>
    <row r="72" spans="6:6">
      <c r="F72" s="130"/>
    </row>
    <row r="73" spans="6:6">
      <c r="F73" s="130"/>
    </row>
    <row r="74" spans="6:6">
      <c r="F74" s="130"/>
    </row>
    <row r="75" spans="6:6">
      <c r="F75" s="130"/>
    </row>
    <row r="76" spans="6:6">
      <c r="F76" s="130"/>
    </row>
    <row r="77" spans="6:6">
      <c r="F77" s="130"/>
    </row>
    <row r="78" spans="6:6">
      <c r="F78" s="130"/>
    </row>
    <row r="79" spans="6:6">
      <c r="F79" s="130"/>
    </row>
    <row r="80" spans="6:6">
      <c r="F80" s="130"/>
    </row>
    <row r="81" spans="6:6">
      <c r="F81" s="130"/>
    </row>
    <row r="82" spans="6:6">
      <c r="F82" s="130"/>
    </row>
    <row r="83" spans="6:6">
      <c r="F83" s="130"/>
    </row>
    <row r="84" spans="6:6">
      <c r="F84" s="130"/>
    </row>
    <row r="85" spans="6:6">
      <c r="F85" s="130"/>
    </row>
    <row r="86" spans="6:6">
      <c r="F86" s="130"/>
    </row>
    <row r="87" spans="6:6">
      <c r="F87" s="130"/>
    </row>
    <row r="88" spans="6:6">
      <c r="F88" s="130"/>
    </row>
    <row r="89" spans="6:6">
      <c r="F89" s="130"/>
    </row>
    <row r="90" spans="6:6">
      <c r="F90" s="130"/>
    </row>
    <row r="91" spans="6:6">
      <c r="F91" s="130"/>
    </row>
    <row r="92" spans="6:6">
      <c r="F92" s="130"/>
    </row>
    <row r="93" spans="6:6">
      <c r="F93" s="130"/>
    </row>
    <row r="94" spans="6:6">
      <c r="F94" s="130"/>
    </row>
    <row r="95" spans="6:6">
      <c r="F95" s="130"/>
    </row>
    <row r="96" spans="6:6">
      <c r="F96" s="130"/>
    </row>
    <row r="97" spans="6:6">
      <c r="F97" s="130"/>
    </row>
    <row r="98" spans="6:6">
      <c r="F98" s="130"/>
    </row>
    <row r="99" spans="6:6">
      <c r="F99" s="130"/>
    </row>
    <row r="100" spans="6:6">
      <c r="F100" s="130"/>
    </row>
    <row r="101" spans="6:6">
      <c r="F101" s="130"/>
    </row>
    <row r="102" spans="6:6">
      <c r="F102" s="130"/>
    </row>
    <row r="103" spans="6:6">
      <c r="F103" s="130"/>
    </row>
    <row r="104" spans="6:6">
      <c r="F104" s="130"/>
    </row>
    <row r="105" spans="6:6">
      <c r="F105" s="130"/>
    </row>
    <row r="106" spans="6:6">
      <c r="F106" s="130"/>
    </row>
    <row r="107" spans="6:6">
      <c r="F107" s="130"/>
    </row>
    <row r="108" spans="6:6">
      <c r="F108" s="130"/>
    </row>
    <row r="109" spans="6:6">
      <c r="F109" s="130"/>
    </row>
    <row r="110" spans="6:6">
      <c r="F110" s="130"/>
    </row>
    <row r="111" spans="6:6">
      <c r="F111" s="130"/>
    </row>
    <row r="112" spans="6:6">
      <c r="F112" s="130"/>
    </row>
    <row r="113" spans="6:6">
      <c r="F113" s="130"/>
    </row>
    <row r="114" spans="6:6">
      <c r="F114" s="130"/>
    </row>
    <row r="115" spans="6:6">
      <c r="F115" s="130"/>
    </row>
    <row r="116" spans="6:6">
      <c r="F116" s="130"/>
    </row>
    <row r="117" spans="6:6">
      <c r="F117" s="130"/>
    </row>
    <row r="118" spans="6:6">
      <c r="F118" s="130"/>
    </row>
    <row r="119" spans="6:6">
      <c r="F119" s="130"/>
    </row>
    <row r="120" spans="6:6">
      <c r="F120" s="130"/>
    </row>
    <row r="121" spans="6:6">
      <c r="F121" s="130"/>
    </row>
    <row r="122" spans="6:6">
      <c r="F122" s="130"/>
    </row>
    <row r="123" spans="6:6">
      <c r="F123" s="130"/>
    </row>
    <row r="124" spans="6:6">
      <c r="F124" s="130"/>
    </row>
    <row r="125" spans="6:6">
      <c r="F125" s="130"/>
    </row>
    <row r="126" spans="6:6">
      <c r="F126" s="130"/>
    </row>
    <row r="127" spans="6:6">
      <c r="F127" s="130"/>
    </row>
    <row r="128" spans="6:6">
      <c r="F128" s="130"/>
    </row>
    <row r="129" spans="6:6">
      <c r="F129" s="130"/>
    </row>
    <row r="130" spans="6:6">
      <c r="F130" s="130"/>
    </row>
    <row r="131" spans="6:6">
      <c r="F131" s="130"/>
    </row>
    <row r="132" spans="6:6">
      <c r="F132" s="130"/>
    </row>
    <row r="133" spans="6:6">
      <c r="F133" s="130"/>
    </row>
    <row r="134" spans="6:6">
      <c r="F134" s="130"/>
    </row>
    <row r="135" spans="6:6">
      <c r="F135" s="130"/>
    </row>
    <row r="136" spans="6:6">
      <c r="F136" s="130"/>
    </row>
    <row r="137" spans="6:6">
      <c r="F137" s="130"/>
    </row>
    <row r="138" spans="6:6">
      <c r="F138" s="130"/>
    </row>
    <row r="139" spans="6:6">
      <c r="F139" s="130"/>
    </row>
    <row r="140" spans="6:6">
      <c r="F140" s="130"/>
    </row>
    <row r="141" spans="6:6">
      <c r="F141" s="130"/>
    </row>
    <row r="142" spans="6:6">
      <c r="F142" s="130"/>
    </row>
    <row r="143" spans="6:6">
      <c r="F143" s="130"/>
    </row>
    <row r="144" spans="6:6">
      <c r="F144" s="130"/>
    </row>
    <row r="145" spans="6:6">
      <c r="F145" s="130"/>
    </row>
    <row r="146" spans="6:6">
      <c r="F146" s="130"/>
    </row>
    <row r="147" spans="6:6">
      <c r="F147" s="130"/>
    </row>
    <row r="148" spans="6:6">
      <c r="F148" s="130"/>
    </row>
    <row r="149" spans="6:6">
      <c r="F149" s="130"/>
    </row>
    <row r="150" spans="6:6">
      <c r="F150" s="130"/>
    </row>
    <row r="151" spans="6:6">
      <c r="F151" s="130"/>
    </row>
    <row r="152" spans="6:6">
      <c r="F152" s="130"/>
    </row>
    <row r="153" spans="6:6">
      <c r="F153" s="130"/>
    </row>
    <row r="154" spans="6:6">
      <c r="F154" s="130"/>
    </row>
    <row r="155" spans="6:6">
      <c r="F155" s="130"/>
    </row>
    <row r="156" spans="6:6">
      <c r="F156" s="130"/>
    </row>
    <row r="157" spans="6:6">
      <c r="F157" s="130"/>
    </row>
    <row r="158" spans="6:6">
      <c r="F158" s="130"/>
    </row>
    <row r="159" spans="6:6">
      <c r="F159" s="130"/>
    </row>
    <row r="160" spans="6:6">
      <c r="F160" s="130"/>
    </row>
    <row r="161" spans="6:6">
      <c r="F161" s="130"/>
    </row>
    <row r="162" spans="6:6">
      <c r="F162" s="130"/>
    </row>
    <row r="163" spans="6:6">
      <c r="F163" s="130"/>
    </row>
    <row r="164" spans="6:6">
      <c r="F164" s="130"/>
    </row>
    <row r="165" spans="6:6">
      <c r="F165" s="130"/>
    </row>
    <row r="166" spans="6:6">
      <c r="F166" s="130"/>
    </row>
  </sheetData>
  <conditionalFormatting sqref="AA3">
    <cfRule type="cellIs" dxfId="0" priority="162" stopIfTrue="1" operator="equal">
      <formula>"Reconduit"</formula>
    </cfRule>
  </conditionalFormatting>
  <conditionalFormatting sqref="Z5">
    <cfRule type="cellIs" dxfId="0" priority="167" stopIfTrue="1" operator="equal">
      <formula>"Reconduit"</formula>
    </cfRule>
  </conditionalFormatting>
  <conditionalFormatting sqref="AA5">
    <cfRule type="cellIs" dxfId="0" priority="166" stopIfTrue="1" operator="equal">
      <formula>"Reconduit"</formula>
    </cfRule>
  </conditionalFormatting>
  <conditionalFormatting sqref="B14">
    <cfRule type="cellIs" dxfId="2" priority="24" stopIfTrue="1" operator="between">
      <formula>"NC"</formula>
      <formula>"AOC"</formula>
    </cfRule>
    <cfRule type="cellIs" priority="23" stopIfTrue="1" operator="equal">
      <formula>"Note"</formula>
    </cfRule>
    <cfRule type="cellIs" dxfId="1" priority="22" stopIfTrue="1" operator="between">
      <formula>"S"</formula>
      <formula>"OFI"</formula>
    </cfRule>
  </conditionalFormatting>
  <conditionalFormatting sqref="B16">
    <cfRule type="cellIs" dxfId="2" priority="21" stopIfTrue="1" operator="between">
      <formula>"NC"</formula>
      <formula>"AOC"</formula>
    </cfRule>
    <cfRule type="cellIs" priority="20" stopIfTrue="1" operator="equal">
      <formula>"Note"</formula>
    </cfRule>
    <cfRule type="cellIs" dxfId="1" priority="19" stopIfTrue="1" operator="between">
      <formula>"S"</formula>
      <formula>"OFI"</formula>
    </cfRule>
  </conditionalFormatting>
  <conditionalFormatting sqref="B17">
    <cfRule type="cellIs" dxfId="2" priority="18" stopIfTrue="1" operator="between">
      <formula>"NC"</formula>
      <formula>"AOC"</formula>
    </cfRule>
    <cfRule type="cellIs" priority="17" stopIfTrue="1" operator="equal">
      <formula>"Note"</formula>
    </cfRule>
    <cfRule type="cellIs" dxfId="1" priority="16" stopIfTrue="1" operator="between">
      <formula>"S"</formula>
      <formula>"OFI"</formula>
    </cfRule>
  </conditionalFormatting>
  <conditionalFormatting sqref="B20">
    <cfRule type="cellIs" dxfId="2" priority="15" stopIfTrue="1" operator="between">
      <formula>"NC"</formula>
      <formula>"AOC"</formula>
    </cfRule>
    <cfRule type="cellIs" priority="14" stopIfTrue="1" operator="equal">
      <formula>"Note"</formula>
    </cfRule>
    <cfRule type="cellIs" dxfId="1" priority="13" stopIfTrue="1" operator="between">
      <formula>"S"</formula>
      <formula>"OFI"</formula>
    </cfRule>
  </conditionalFormatting>
  <conditionalFormatting sqref="B21">
    <cfRule type="cellIs" dxfId="2" priority="12" stopIfTrue="1" operator="between">
      <formula>"NC"</formula>
      <formula>"AOC"</formula>
    </cfRule>
    <cfRule type="cellIs" priority="11" stopIfTrue="1" operator="equal">
      <formula>"Note"</formula>
    </cfRule>
    <cfRule type="cellIs" dxfId="1" priority="10" stopIfTrue="1" operator="between">
      <formula>"S"</formula>
      <formula>"OFI"</formula>
    </cfRule>
  </conditionalFormatting>
  <conditionalFormatting sqref="B22">
    <cfRule type="cellIs" dxfId="2" priority="9" stopIfTrue="1" operator="between">
      <formula>"NC"</formula>
      <formula>"AOC"</formula>
    </cfRule>
    <cfRule type="cellIs" priority="8" stopIfTrue="1" operator="equal">
      <formula>"Note"</formula>
    </cfRule>
    <cfRule type="cellIs" dxfId="1" priority="7" stopIfTrue="1" operator="between">
      <formula>"S"</formula>
      <formula>"OFI"</formula>
    </cfRule>
  </conditionalFormatting>
  <conditionalFormatting sqref="B23">
    <cfRule type="cellIs" dxfId="2" priority="6" stopIfTrue="1" operator="between">
      <formula>"NC"</formula>
      <formula>"AOC"</formula>
    </cfRule>
    <cfRule type="cellIs" priority="5" stopIfTrue="1" operator="equal">
      <formula>"Note"</formula>
    </cfRule>
    <cfRule type="cellIs" dxfId="1" priority="4" stopIfTrue="1" operator="between">
      <formula>"S"</formula>
      <formula>"OFI"</formula>
    </cfRule>
  </conditionalFormatting>
  <conditionalFormatting sqref="B24">
    <cfRule type="cellIs" dxfId="2" priority="3" stopIfTrue="1" operator="between">
      <formula>"NC"</formula>
      <formula>"AOC"</formula>
    </cfRule>
    <cfRule type="cellIs" priority="2" stopIfTrue="1" operator="equal">
      <formula>"Note"</formula>
    </cfRule>
    <cfRule type="cellIs" dxfId="1" priority="1" stopIfTrue="1" operator="between">
      <formula>"S"</formula>
      <formula>"OFI"</formula>
    </cfRule>
  </conditionalFormatting>
  <conditionalFormatting sqref="Z6:Z65311">
    <cfRule type="cellIs" dxfId="1" priority="181" stopIfTrue="1" operator="equal">
      <formula>"X"</formula>
    </cfRule>
    <cfRule type="cellIs" dxfId="2" priority="182" stopIfTrue="1" operator="equal">
      <formula>"&gt;&gt;"</formula>
    </cfRule>
  </conditionalFormatting>
  <conditionalFormatting sqref="B1:B13 B15 B18:B19 B25:B1048576">
    <cfRule type="cellIs" dxfId="1" priority="151" stopIfTrue="1" operator="between">
      <formula>"S"</formula>
      <formula>"OFI"</formula>
    </cfRule>
    <cfRule type="cellIs" priority="152" stopIfTrue="1" operator="equal">
      <formula>"Note"</formula>
    </cfRule>
    <cfRule type="cellIs" dxfId="2" priority="153" stopIfTrue="1" operator="between">
      <formula>"NC"</formula>
      <formula>"AOC"</formula>
    </cfRule>
  </conditionalFormatting>
  <conditionalFormatting sqref="AA2 AA4 AA6:AA65311">
    <cfRule type="cellIs" dxfId="0" priority="177" stopIfTrue="1" operator="equal">
      <formula>"Reconduit"</formula>
    </cfRule>
  </conditionalFormatting>
  <dataValidations count="32">
    <dataValidation type="list" allowBlank="1" showInputMessage="1" showErrorMessage="1" sqref="G15 G16 G17 G20 G10:G14 G18:G19 G21:G1403">
      <formula1>QUAL2015!$A$1:$A$73</formula1>
    </dataValidation>
    <dataValidation type="list" allowBlank="1" errorTitle="Erreur de saisie" error="Le texte saisi ne correspond pas aux valeurs prédéfinies pour l'ISO 14001.&#10;Merci d'utiliser les menus déroulants pour ces cellules." sqref="M1267:M65311 N2800:N65311">
      <formula1>ENV</formula1>
    </dataValidation>
    <dataValidation allowBlank="1" sqref="U3:Y3 U5:Y5 F1:F5 M1:S5"/>
    <dataValidation type="list" allowBlank="1" showInputMessage="1" showErrorMessage="1" sqref="G1404:G65311 H13716:H65311">
      <formula1>QUAL</formula1>
    </dataValidation>
    <dataValidation type="list" allowBlank="1" showErrorMessage="1" errorTitle="Erreur de saisie" error="Le texte saisi n'est pas cohérent avec la liste prédéfinie des types de constats.&#10;Merci d'utiliser le menu déroulant pour ces cellules." sqref="B6 B9 B10 B11 B12 B13 B14 B15 B16 B17 B18 B19 B20 B21 B22 B23 B24 B7:B8 B25:B65311">
      <formula1>Types</formula1>
    </dataValidation>
    <dataValidation type="list" allowBlank="1" showErrorMessage="1" errorTitle="Valeur non enregistrée" error="Le texte saisi n'est pas cohérent avec la feuille &quot;Processus/organisation&quot;.&#10;Merci de compléter celle-ci et d'utiliser le menu déroulant au niveau de chaque cellule." sqref="A6 A7 A8 A9 A13 A14 A15 A20 A10:A12 A16:A19 A21:A65311">
      <formula1>P_P_O</formula1>
    </dataValidation>
    <dataValidation type="list" allowBlank="1" showInputMessage="1" showErrorMessage="1" sqref="X6:X9 X10:X1838">
      <formula1>'HDS 1.1 (2018)'!$A$4:$A$49</formula1>
    </dataValidation>
    <dataValidation type="list" allowBlank="1" showInputMessage="1" showErrorMessage="1" sqref="G6 G7 G8 G9">
      <formula1>QUALITE2015</formula1>
    </dataValidation>
    <dataValidation type="list" allowBlank="1" sqref="F6 F9 F10 F11 F12 F13 F14 F15 F16 F17 F18 F19 F20 F21 F22 F23 F24 F7:F8 F25:F65311">
      <formula1>Site</formula1>
    </dataValidation>
    <dataValidation type="list" allowBlank="1" showInputMessage="1" showErrorMessage="1" sqref="H6:H9 H10:H983">
      <formula1>'ENV2015'!$A$1:$A$45</formula1>
    </dataValidation>
    <dataValidation type="list" allowBlank="1" showInputMessage="1" showErrorMessage="1" sqref="H984:H13715">
      <formula1>ENV2015B</formula1>
    </dataValidation>
    <dataValidation type="list" allowBlank="1" showInputMessage="1" showErrorMessage="1" sqref="I6:I9 I10:I65311 J6593:J65311">
      <formula1>SEC</formula1>
    </dataValidation>
    <dataValidation type="list" allowBlank="1" showInputMessage="1" showErrorMessage="1" sqref="J6:J9 J10:J846">
      <formula1>'ISO 45001v2018'!$A$1:$A$50</formula1>
    </dataValidation>
    <dataValidation type="list" allowBlank="1" showInputMessage="1" showErrorMessage="1" sqref="K6:K9 K10:K1812">
      <formula1>'NFX 30-205 (2013)'!$A$1:$A$15</formula1>
    </dataValidation>
    <dataValidation type="list" allowBlank="1" showInputMessage="1" showErrorMessage="1" sqref="L6:L9 L10:L1642">
      <formula1>'NFX 30-205 (2018)'!$A$2:$A$26</formula1>
    </dataValidation>
    <dataValidation type="list" allowBlank="1" showInputMessage="1" showErrorMessage="1" sqref="N1108:N1793">
      <formula1>'ISO 50001(2018)'!$A$2:$A$33</formula1>
    </dataValidation>
    <dataValidation type="list" allowBlank="1" showInputMessage="1" showErrorMessage="1" sqref="M6:M9 M10:M1266">
      <formula1>Energie!$A$2:$A$33</formula1>
    </dataValidation>
    <dataValidation type="list" allowBlank="1" showInputMessage="1" showErrorMessage="1" sqref="N6:N9 N10:N1107">
      <formula1>'ISO 50001(2018)'!$A$1:$A$33</formula1>
    </dataValidation>
    <dataValidation type="list" allowBlank="1" showInputMessage="1" showErrorMessage="1" sqref="O6:O9 O10:O65311">
      <formula1>SGSI</formula1>
    </dataValidation>
    <dataValidation type="list" allowBlank="1" showInputMessage="1" showErrorMessage="1" sqref="P6:P9 P10:P1008">
      <formula1>SMSI2013</formula1>
    </dataValidation>
    <dataValidation type="list" allowBlank="1" showInputMessage="1" showErrorMessage="1" sqref="P1009:P65311">
      <formula1>SMSI</formula1>
    </dataValidation>
    <dataValidation type="list" allowBlank="1" showInputMessage="1" showErrorMessage="1" sqref="T6:T9 T10:T65311 U6:U9 U10:U65311 V76:V65311 W1422:W65311 X1839:X65311 Y2158:Y65311">
      <formula1>_SMR20121</formula1>
    </dataValidation>
    <dataValidation type="list" allowBlank="1" showInputMessage="1" showErrorMessage="1" sqref="Q6:Q9 Q10:Q65311 R4321:S65311">
      <formula1>SMSDA</formula1>
    </dataValidation>
    <dataValidation type="list" allowBlank="1" showInputMessage="1" showErrorMessage="1" sqref="V6:V9 V10:V75">
      <formula1>ETUDEMARCHE</formula1>
    </dataValidation>
    <dataValidation type="list" allowBlank="1" showInputMessage="1" showErrorMessage="1" sqref="R6:R9 R10:R642">
      <formula1>'ISO 22000 (2018)'!$A$1:$A$88</formula1>
    </dataValidation>
    <dataValidation type="list" allowBlank="1" showInputMessage="1" showErrorMessage="1" sqref="R643:R1104 S901:S1104">
      <formula1>'SMSDA (2018)'!$A$1:$A$42</formula1>
    </dataValidation>
    <dataValidation type="list" allowBlank="1" showInputMessage="1" showErrorMessage="1" sqref="S6:S9 S10:S900">
      <formula1>'ISO 13485(2016)'!$A$1:$A$23</formula1>
    </dataValidation>
    <dataValidation type="list" allowBlank="1" showInputMessage="1" showErrorMessage="1" sqref="W6:W9 W10:W1421">
      <formula1>'ISO 18295-1(2018)'!$A$1:$A$29</formula1>
    </dataValidation>
    <dataValidation type="list" allowBlank="1" showInputMessage="1" showErrorMessage="1" sqref="Y6:Y9 Y10:Y2157">
      <formula1>'ISO 19443 (2018)'!$A$3:$A$76</formula1>
    </dataValidation>
    <dataValidation type="list" allowBlank="1" showInputMessage="1" showErrorMessage="1" sqref="Z6:Z9 Z10:Z65311">
      <formula1>"X,&gt;&gt;"</formula1>
    </dataValidation>
    <dataValidation type="list" allowBlank="1" showInputMessage="1" showErrorMessage="1" sqref="AB6:AB9 AB10:AB65311">
      <formula1>Themes</formula1>
    </dataValidation>
    <dataValidation type="list" allowBlank="1" showInputMessage="1" showErrorMessage="1" sqref="R1105:S1964">
      <formula1>'ISO 22000 (2018)'!$A$2:$A$93</formula1>
    </dataValidation>
  </dataValidations>
  <pageMargins left="0.393700787401575" right="0.393700787401575" top="0.196850393700787" bottom="0.984251968503937" header="0.196850393700787" footer="0.393700787401575"/>
  <pageSetup paperSize="9" scale="57" firstPageNumber="0" fitToHeight="0" orientation="portrait" useFirstPageNumber="1"/>
  <headerFooter>
    <oddFooter>&amp;L&amp;6© Reproduction in part or in whole, without the express authorization of the Certification Body or its assignees, is prohibited.
Audit findings - CERTI F 0442.11 09/2018&amp;C&amp;6AFNOR Certification&amp;R&amp;"Arial,Gras"&amp;8&amp;P/&amp;N</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O391"/>
  <sheetViews>
    <sheetView workbookViewId="0">
      <selection activeCell="E2" sqref="E2"/>
    </sheetView>
  </sheetViews>
  <sheetFormatPr defaultColWidth="11.4272727272727" defaultRowHeight="11.5"/>
  <cols>
    <col min="1" max="1" width="16" style="91" customWidth="1"/>
    <col min="2" max="2" width="5.70909090909091" style="92" customWidth="1"/>
    <col min="3" max="3" width="3.42727272727273" style="92" customWidth="1"/>
    <col min="4" max="4" width="50" style="91" customWidth="1"/>
    <col min="5" max="5" width="1.70909090909091" style="91" customWidth="1"/>
    <col min="6" max="6" width="9.85454545454546" style="91" customWidth="1"/>
    <col min="7" max="10" width="8.70909090909091" style="92" customWidth="1"/>
    <col min="11" max="11" width="9.70909090909091" style="92" customWidth="1"/>
    <col min="12" max="14" width="6.85454545454545" style="92" customWidth="1"/>
    <col min="15" max="15" width="8.70909090909091" style="92" customWidth="1"/>
    <col min="16" max="16" width="6.85454545454545" style="92" customWidth="1"/>
    <col min="17" max="22" width="8.57272727272727" style="92" customWidth="1"/>
    <col min="23" max="25" width="7.57272727272727" style="92" customWidth="1"/>
    <col min="26" max="26" width="5" style="92" customWidth="1"/>
    <col min="27" max="27" width="6.42727272727273" style="93" customWidth="1"/>
    <col min="28" max="28" width="14.4272727272727" style="94" customWidth="1"/>
    <col min="29" max="16384" width="11.4272727272727" style="95"/>
  </cols>
  <sheetData>
    <row r="1" s="87" customFormat="1" ht="37.5" customHeight="1" spans="1:28">
      <c r="A1" s="96"/>
      <c r="B1" s="97"/>
      <c r="C1" s="97"/>
      <c r="D1" s="98" t="s">
        <v>185</v>
      </c>
      <c r="E1" s="99"/>
      <c r="F1" s="99"/>
      <c r="G1" s="97"/>
      <c r="H1" s="97"/>
      <c r="I1" s="97"/>
      <c r="J1" s="97"/>
      <c r="K1" s="97"/>
      <c r="L1" s="97"/>
      <c r="M1" s="97"/>
      <c r="N1" s="97"/>
      <c r="O1" s="97"/>
      <c r="P1" s="97"/>
      <c r="Q1" s="97"/>
      <c r="R1" s="97"/>
      <c r="S1" s="97"/>
      <c r="T1" s="97"/>
      <c r="U1" s="97"/>
      <c r="V1" s="97"/>
      <c r="W1" s="97"/>
      <c r="X1" s="97"/>
      <c r="Y1" s="97"/>
      <c r="Z1" s="97"/>
      <c r="AA1" s="120"/>
      <c r="AB1" s="121"/>
    </row>
    <row r="2" s="88" customFormat="1" ht="18.75" customHeight="1" spans="1:27">
      <c r="A2" s="100" t="s">
        <v>322</v>
      </c>
      <c r="B2" s="100"/>
      <c r="C2" s="100"/>
      <c r="D2" s="101" t="s">
        <v>323</v>
      </c>
      <c r="E2" s="127" t="str">
        <f>Initial_Renewal!E2</f>
        <v>Organization: 3181780 (LTTC)</v>
      </c>
      <c r="F2" s="103"/>
      <c r="I2" s="116"/>
      <c r="J2" s="116"/>
      <c r="L2" s="116"/>
      <c r="M2" s="116"/>
      <c r="N2" s="116"/>
      <c r="P2" s="116"/>
      <c r="Q2" s="116"/>
      <c r="R2" s="116"/>
      <c r="S2" s="116"/>
      <c r="T2" s="116"/>
      <c r="U2" s="116"/>
      <c r="V2" s="116"/>
      <c r="W2" s="116"/>
      <c r="X2" s="116"/>
      <c r="Y2" s="116"/>
      <c r="AA2" s="122"/>
    </row>
    <row r="3" s="89" customFormat="1" ht="14.25" customHeight="1" spans="1:41">
      <c r="A3" s="104" t="s">
        <v>189</v>
      </c>
      <c r="B3" s="105"/>
      <c r="C3" s="106"/>
      <c r="D3" s="106"/>
      <c r="E3" s="106"/>
      <c r="F3" s="106"/>
      <c r="G3" s="107"/>
      <c r="H3" s="107"/>
      <c r="I3" s="117"/>
      <c r="J3" s="117"/>
      <c r="K3" s="117"/>
      <c r="L3" s="117"/>
      <c r="M3" s="117"/>
      <c r="N3" s="117"/>
      <c r="O3" s="117"/>
      <c r="P3" s="117"/>
      <c r="Q3" s="117"/>
      <c r="R3" s="117"/>
      <c r="S3" s="117"/>
      <c r="T3" s="117"/>
      <c r="U3" s="117"/>
      <c r="V3" s="117"/>
      <c r="W3" s="117"/>
      <c r="X3" s="117"/>
      <c r="Y3" s="117"/>
      <c r="Z3" s="117"/>
      <c r="AA3" s="123"/>
      <c r="AB3" s="107"/>
      <c r="AC3" s="124"/>
      <c r="AD3" s="124"/>
      <c r="AE3" s="124"/>
      <c r="AF3" s="124"/>
      <c r="AG3" s="124"/>
      <c r="AH3" s="124"/>
      <c r="AI3" s="124"/>
      <c r="AJ3" s="124"/>
      <c r="AK3" s="124"/>
      <c r="AL3" s="124"/>
      <c r="AM3" s="124"/>
      <c r="AN3" s="124"/>
      <c r="AO3" s="124"/>
    </row>
    <row r="4" s="89" customFormat="1" ht="14.25" customHeight="1" spans="1:28">
      <c r="A4" s="108" t="s">
        <v>190</v>
      </c>
      <c r="B4" s="109"/>
      <c r="C4" s="110"/>
      <c r="D4" s="110"/>
      <c r="E4" s="110"/>
      <c r="F4" s="110"/>
      <c r="G4" s="111"/>
      <c r="H4" s="111"/>
      <c r="I4" s="118"/>
      <c r="J4" s="118"/>
      <c r="K4" s="118"/>
      <c r="L4" s="118"/>
      <c r="M4" s="118"/>
      <c r="N4" s="118"/>
      <c r="O4" s="118"/>
      <c r="P4" s="118"/>
      <c r="Q4" s="118"/>
      <c r="R4" s="118"/>
      <c r="S4" s="118"/>
      <c r="T4" s="118"/>
      <c r="U4" s="118"/>
      <c r="V4" s="118"/>
      <c r="W4" s="118"/>
      <c r="X4" s="118"/>
      <c r="Y4" s="118"/>
      <c r="Z4" s="118"/>
      <c r="AA4" s="123"/>
      <c r="AB4" s="107"/>
    </row>
    <row r="5" s="90" customFormat="1" ht="40.5" customHeight="1" spans="1:28">
      <c r="A5" s="112" t="s">
        <v>191</v>
      </c>
      <c r="B5" s="112" t="s">
        <v>192</v>
      </c>
      <c r="C5" s="112" t="s">
        <v>193</v>
      </c>
      <c r="D5" s="112" t="s">
        <v>194</v>
      </c>
      <c r="E5" s="112"/>
      <c r="F5" s="112" t="s">
        <v>195</v>
      </c>
      <c r="G5" s="112" t="s">
        <v>196</v>
      </c>
      <c r="H5" s="112" t="s">
        <v>197</v>
      </c>
      <c r="I5" s="112" t="s">
        <v>198</v>
      </c>
      <c r="J5" s="112" t="s">
        <v>199</v>
      </c>
      <c r="K5" s="112" t="s">
        <v>200</v>
      </c>
      <c r="L5" s="112" t="s">
        <v>201</v>
      </c>
      <c r="M5" s="112" t="s">
        <v>280</v>
      </c>
      <c r="N5" s="112" t="s">
        <v>203</v>
      </c>
      <c r="O5" s="112" t="s">
        <v>204</v>
      </c>
      <c r="P5" s="112" t="s">
        <v>205</v>
      </c>
      <c r="Q5" s="112" t="s">
        <v>206</v>
      </c>
      <c r="R5" s="112" t="s">
        <v>207</v>
      </c>
      <c r="S5" s="112" t="s">
        <v>208</v>
      </c>
      <c r="T5" s="112" t="s">
        <v>209</v>
      </c>
      <c r="U5" s="112" t="s">
        <v>210</v>
      </c>
      <c r="V5" s="119" t="s">
        <v>211</v>
      </c>
      <c r="W5" s="119" t="s">
        <v>212</v>
      </c>
      <c r="X5" s="119" t="s">
        <v>34</v>
      </c>
      <c r="Y5" s="119" t="s">
        <v>81</v>
      </c>
      <c r="Z5" s="125" t="s">
        <v>213</v>
      </c>
      <c r="AA5" s="125" t="s">
        <v>214</v>
      </c>
      <c r="AB5" s="126" t="s">
        <v>215</v>
      </c>
    </row>
    <row r="6" ht="287.5" spans="4:41">
      <c r="D6" s="113" t="s">
        <v>324</v>
      </c>
      <c r="E6" s="113"/>
      <c r="F6" s="92"/>
      <c r="AC6" s="124"/>
      <c r="AD6" s="124"/>
      <c r="AE6" s="124"/>
      <c r="AF6" s="124"/>
      <c r="AG6" s="124"/>
      <c r="AH6" s="124"/>
      <c r="AI6" s="124"/>
      <c r="AJ6" s="124"/>
      <c r="AK6" s="124"/>
      <c r="AL6" s="124"/>
      <c r="AM6" s="124"/>
      <c r="AN6" s="124"/>
      <c r="AO6" s="124"/>
    </row>
    <row r="7" ht="12.5" spans="1:6">
      <c r="A7" s="74"/>
      <c r="C7" s="114"/>
      <c r="D7" s="115"/>
      <c r="F7" s="92"/>
    </row>
    <row r="8" ht="12.5" spans="1:6">
      <c r="A8" s="115"/>
      <c r="B8" s="114"/>
      <c r="C8" s="114"/>
      <c r="D8" s="115"/>
      <c r="F8" s="92"/>
    </row>
    <row r="9" ht="12.5" spans="1:6">
      <c r="A9" s="115"/>
      <c r="B9" s="114"/>
      <c r="C9" s="114"/>
      <c r="D9" s="115"/>
      <c r="F9" s="92"/>
    </row>
    <row r="10" ht="12.5" spans="1:6">
      <c r="A10" s="115"/>
      <c r="B10" s="114"/>
      <c r="C10" s="114"/>
      <c r="D10" s="115"/>
      <c r="F10" s="92"/>
    </row>
    <row r="11" ht="12.5" spans="1:6">
      <c r="A11" s="115"/>
      <c r="B11" s="114"/>
      <c r="C11" s="114"/>
      <c r="D11" s="115"/>
      <c r="F11" s="92"/>
    </row>
    <row r="12" ht="12.5" spans="1:6">
      <c r="A12" s="115"/>
      <c r="B12" s="114"/>
      <c r="C12" s="114"/>
      <c r="D12" s="115"/>
      <c r="F12" s="92"/>
    </row>
    <row r="13" ht="12.5" spans="1:6">
      <c r="A13" s="115"/>
      <c r="C13" s="114"/>
      <c r="D13" s="115"/>
      <c r="F13" s="92"/>
    </row>
    <row r="14" ht="12.5" spans="1:6">
      <c r="A14" s="115"/>
      <c r="B14" s="114"/>
      <c r="C14" s="114"/>
      <c r="D14" s="115"/>
      <c r="F14" s="92"/>
    </row>
    <row r="15" ht="12.5" spans="2:6">
      <c r="B15" s="114"/>
      <c r="F15" s="92"/>
    </row>
    <row r="16" ht="12.5" spans="2:6">
      <c r="B16" s="114"/>
      <c r="F16" s="92"/>
    </row>
    <row r="17" ht="12.5" spans="2:6">
      <c r="B17" s="114"/>
      <c r="F17" s="92"/>
    </row>
    <row r="18" ht="12.5" spans="2:6">
      <c r="B18" s="114"/>
      <c r="F18" s="92"/>
    </row>
    <row r="19" ht="12.5" spans="2:6">
      <c r="B19" s="114"/>
      <c r="F19" s="92"/>
    </row>
    <row r="20" ht="12.5" spans="2:6">
      <c r="B20" s="114"/>
      <c r="F20" s="92"/>
    </row>
    <row r="21" ht="12.5" spans="2:6">
      <c r="B21" s="114"/>
      <c r="F21" s="92"/>
    </row>
    <row r="22" ht="12.5" spans="2:6">
      <c r="B22" s="114"/>
      <c r="F22" s="92"/>
    </row>
    <row r="23" ht="12.5" spans="2:6">
      <c r="B23" s="114"/>
      <c r="F23" s="92"/>
    </row>
    <row r="24" ht="12.5" spans="2:6">
      <c r="B24" s="114"/>
      <c r="F24" s="92"/>
    </row>
    <row r="25" spans="6:6">
      <c r="F25" s="92"/>
    </row>
    <row r="26" spans="6:6">
      <c r="F26" s="92"/>
    </row>
    <row r="27" spans="6:6">
      <c r="F27" s="92"/>
    </row>
    <row r="28" spans="6:6">
      <c r="F28" s="92"/>
    </row>
    <row r="29" spans="6:6">
      <c r="F29" s="92"/>
    </row>
    <row r="30" spans="6:6">
      <c r="F30" s="92"/>
    </row>
    <row r="31" spans="6:6">
      <c r="F31" s="92"/>
    </row>
    <row r="32" spans="6:6">
      <c r="F32" s="92"/>
    </row>
    <row r="33" spans="6:6">
      <c r="F33" s="92"/>
    </row>
    <row r="34" spans="6:6">
      <c r="F34" s="92"/>
    </row>
    <row r="35" spans="6:6">
      <c r="F35" s="92"/>
    </row>
    <row r="36" spans="6:6">
      <c r="F36" s="92"/>
    </row>
    <row r="37" spans="6:6">
      <c r="F37" s="92"/>
    </row>
    <row r="38" spans="6:6">
      <c r="F38" s="92"/>
    </row>
    <row r="39" spans="6:6">
      <c r="F39" s="92"/>
    </row>
    <row r="40" spans="6:6">
      <c r="F40" s="92"/>
    </row>
    <row r="41" spans="6:6">
      <c r="F41" s="92"/>
    </row>
    <row r="42" spans="6:6">
      <c r="F42" s="92"/>
    </row>
    <row r="43" spans="6:6">
      <c r="F43" s="92"/>
    </row>
    <row r="44" spans="6:6">
      <c r="F44" s="92"/>
    </row>
    <row r="45" spans="6:6">
      <c r="F45" s="92"/>
    </row>
    <row r="46" spans="6:6">
      <c r="F46" s="92"/>
    </row>
    <row r="47" spans="6:6">
      <c r="F47" s="92"/>
    </row>
    <row r="48" spans="6:6">
      <c r="F48" s="92"/>
    </row>
    <row r="49" spans="6:6">
      <c r="F49" s="92"/>
    </row>
    <row r="50" spans="6:6">
      <c r="F50" s="92"/>
    </row>
    <row r="51" spans="6:6">
      <c r="F51" s="92"/>
    </row>
    <row r="52" spans="6:6">
      <c r="F52" s="92"/>
    </row>
    <row r="53" spans="6:6">
      <c r="F53" s="92"/>
    </row>
    <row r="54" spans="6:6">
      <c r="F54" s="92"/>
    </row>
    <row r="55" spans="6:6">
      <c r="F55" s="92"/>
    </row>
    <row r="56" spans="6:6">
      <c r="F56" s="92"/>
    </row>
    <row r="57" spans="6:6">
      <c r="F57" s="92"/>
    </row>
    <row r="58" spans="6:6">
      <c r="F58" s="92"/>
    </row>
    <row r="59" spans="6:6">
      <c r="F59" s="92"/>
    </row>
    <row r="60" spans="6:6">
      <c r="F60" s="92"/>
    </row>
    <row r="61" spans="6:6">
      <c r="F61" s="92"/>
    </row>
    <row r="62" spans="6:6">
      <c r="F62" s="92"/>
    </row>
    <row r="63" spans="6:6">
      <c r="F63" s="92"/>
    </row>
    <row r="64" spans="6:6">
      <c r="F64" s="92"/>
    </row>
    <row r="65" spans="6:6">
      <c r="F65" s="92"/>
    </row>
    <row r="66" spans="6:6">
      <c r="F66" s="92"/>
    </row>
    <row r="67" spans="6:6">
      <c r="F67" s="92"/>
    </row>
    <row r="68" spans="6:6">
      <c r="F68" s="92"/>
    </row>
    <row r="69" spans="6:6">
      <c r="F69" s="92"/>
    </row>
    <row r="70" spans="6:6">
      <c r="F70" s="92"/>
    </row>
    <row r="71" spans="6:6">
      <c r="F71" s="92"/>
    </row>
    <row r="72" spans="6:6">
      <c r="F72" s="92"/>
    </row>
    <row r="73" spans="6:6">
      <c r="F73" s="92"/>
    </row>
    <row r="74" spans="6:6">
      <c r="F74" s="92"/>
    </row>
    <row r="75" spans="6:6">
      <c r="F75" s="92"/>
    </row>
    <row r="76" spans="6:6">
      <c r="F76" s="92"/>
    </row>
    <row r="77" spans="6:6">
      <c r="F77" s="92"/>
    </row>
    <row r="78" spans="6:6">
      <c r="F78" s="92"/>
    </row>
    <row r="79" spans="6:6">
      <c r="F79" s="92"/>
    </row>
    <row r="80" spans="6:6">
      <c r="F80" s="92"/>
    </row>
    <row r="81" spans="6:6">
      <c r="F81" s="92"/>
    </row>
    <row r="82" spans="6:6">
      <c r="F82" s="92"/>
    </row>
    <row r="83" spans="6:6">
      <c r="F83" s="92"/>
    </row>
    <row r="84" spans="6:6">
      <c r="F84" s="92"/>
    </row>
    <row r="85" spans="6:6">
      <c r="F85" s="92"/>
    </row>
    <row r="86" spans="6:6">
      <c r="F86" s="92"/>
    </row>
    <row r="87" spans="6:6">
      <c r="F87" s="92"/>
    </row>
    <row r="88" spans="6:6">
      <c r="F88" s="92"/>
    </row>
    <row r="89" spans="6:6">
      <c r="F89" s="92"/>
    </row>
    <row r="90" spans="6:6">
      <c r="F90" s="92"/>
    </row>
    <row r="91" spans="6:6">
      <c r="F91" s="92"/>
    </row>
    <row r="92" spans="6:6">
      <c r="F92" s="92"/>
    </row>
    <row r="93" spans="6:6">
      <c r="F93" s="92"/>
    </row>
    <row r="94" spans="6:6">
      <c r="F94" s="92"/>
    </row>
    <row r="95" spans="6:6">
      <c r="F95" s="92"/>
    </row>
    <row r="96" spans="6:6">
      <c r="F96" s="92"/>
    </row>
    <row r="97" spans="6:6">
      <c r="F97" s="92"/>
    </row>
    <row r="98" spans="6:6">
      <c r="F98" s="92"/>
    </row>
    <row r="99" spans="6:6">
      <c r="F99" s="92"/>
    </row>
    <row r="100" spans="6:6">
      <c r="F100" s="92"/>
    </row>
    <row r="101" spans="6:6">
      <c r="F101" s="92"/>
    </row>
    <row r="102" spans="6:6">
      <c r="F102" s="92"/>
    </row>
    <row r="103" spans="6:6">
      <c r="F103" s="92"/>
    </row>
    <row r="104" spans="6:6">
      <c r="F104" s="92"/>
    </row>
    <row r="105" spans="6:6">
      <c r="F105" s="92"/>
    </row>
    <row r="106" spans="6:6">
      <c r="F106" s="92"/>
    </row>
    <row r="107" spans="6:6">
      <c r="F107" s="92"/>
    </row>
    <row r="108" spans="6:6">
      <c r="F108" s="92"/>
    </row>
    <row r="109" spans="6:6">
      <c r="F109" s="92"/>
    </row>
    <row r="110" spans="6:6">
      <c r="F110" s="92"/>
    </row>
    <row r="111" spans="6:6">
      <c r="F111" s="92"/>
    </row>
    <row r="112" spans="6:6">
      <c r="F112" s="92"/>
    </row>
    <row r="113" spans="6:6">
      <c r="F113" s="92"/>
    </row>
    <row r="114" spans="6:6">
      <c r="F114" s="92"/>
    </row>
    <row r="115" spans="6:6">
      <c r="F115" s="92"/>
    </row>
    <row r="116" spans="6:6">
      <c r="F116" s="92"/>
    </row>
    <row r="117" spans="6:6">
      <c r="F117" s="92"/>
    </row>
    <row r="118" spans="6:6">
      <c r="F118" s="92"/>
    </row>
    <row r="119" spans="6:6">
      <c r="F119" s="92"/>
    </row>
    <row r="120" spans="6:6">
      <c r="F120" s="92"/>
    </row>
    <row r="121" spans="6:6">
      <c r="F121" s="92"/>
    </row>
    <row r="122" spans="6:6">
      <c r="F122" s="92"/>
    </row>
    <row r="123" spans="6:6">
      <c r="F123" s="92"/>
    </row>
    <row r="124" spans="6:6">
      <c r="F124" s="92"/>
    </row>
    <row r="125" spans="6:6">
      <c r="F125" s="92"/>
    </row>
    <row r="126" spans="6:6">
      <c r="F126" s="92"/>
    </row>
    <row r="127" spans="6:6">
      <c r="F127" s="92"/>
    </row>
    <row r="128" spans="6:6">
      <c r="F128" s="92"/>
    </row>
    <row r="129" spans="6:6">
      <c r="F129" s="92"/>
    </row>
    <row r="130" spans="6:6">
      <c r="F130" s="92"/>
    </row>
    <row r="131" spans="6:6">
      <c r="F131" s="92"/>
    </row>
    <row r="132" spans="6:6">
      <c r="F132" s="92"/>
    </row>
    <row r="133" spans="6:6">
      <c r="F133" s="92"/>
    </row>
    <row r="134" spans="6:6">
      <c r="F134" s="92"/>
    </row>
    <row r="135" spans="6:6">
      <c r="F135" s="92"/>
    </row>
    <row r="136" spans="6:6">
      <c r="F136" s="92"/>
    </row>
    <row r="137" spans="6:6">
      <c r="F137" s="92"/>
    </row>
    <row r="138" spans="6:6">
      <c r="F138" s="92"/>
    </row>
    <row r="139" spans="6:6">
      <c r="F139" s="92"/>
    </row>
    <row r="140" spans="6:6">
      <c r="F140" s="92"/>
    </row>
    <row r="141" spans="6:6">
      <c r="F141" s="92"/>
    </row>
    <row r="142" spans="6:6">
      <c r="F142" s="92"/>
    </row>
    <row r="143" spans="6:6">
      <c r="F143" s="92"/>
    </row>
    <row r="144" spans="6:6">
      <c r="F144" s="92"/>
    </row>
    <row r="145" spans="6:6">
      <c r="F145" s="92"/>
    </row>
    <row r="146" spans="6:6">
      <c r="F146" s="92"/>
    </row>
    <row r="147" spans="6:6">
      <c r="F147" s="92"/>
    </row>
    <row r="148" spans="6:6">
      <c r="F148" s="92"/>
    </row>
    <row r="149" spans="6:6">
      <c r="F149" s="92"/>
    </row>
    <row r="150" spans="6:6">
      <c r="F150" s="92"/>
    </row>
    <row r="151" spans="6:6">
      <c r="F151" s="92"/>
    </row>
    <row r="152" spans="6:6">
      <c r="F152" s="92"/>
    </row>
    <row r="153" spans="6:6">
      <c r="F153" s="92"/>
    </row>
    <row r="154" spans="6:6">
      <c r="F154" s="92"/>
    </row>
    <row r="155" spans="6:6">
      <c r="F155" s="92"/>
    </row>
    <row r="156" spans="6:6">
      <c r="F156" s="92"/>
    </row>
    <row r="157" spans="6:6">
      <c r="F157" s="92"/>
    </row>
    <row r="158" spans="6:6">
      <c r="F158" s="92"/>
    </row>
    <row r="159" spans="6:6">
      <c r="F159" s="92"/>
    </row>
    <row r="160" spans="6:6">
      <c r="F160" s="92"/>
    </row>
    <row r="161" spans="6:6">
      <c r="F161" s="92"/>
    </row>
    <row r="162" spans="6:6">
      <c r="F162" s="92"/>
    </row>
    <row r="163" spans="6:6">
      <c r="F163" s="92"/>
    </row>
    <row r="164" spans="6:6">
      <c r="F164" s="92"/>
    </row>
    <row r="165" spans="6:6">
      <c r="F165" s="92"/>
    </row>
    <row r="166" spans="6:6">
      <c r="F166" s="92"/>
    </row>
    <row r="167" spans="6:6">
      <c r="F167" s="92"/>
    </row>
    <row r="168" spans="6:6">
      <c r="F168" s="92"/>
    </row>
    <row r="169" spans="6:6">
      <c r="F169" s="92"/>
    </row>
    <row r="170" spans="6:6">
      <c r="F170" s="92"/>
    </row>
    <row r="171" spans="6:6">
      <c r="F171" s="92"/>
    </row>
    <row r="172" spans="6:6">
      <c r="F172" s="92"/>
    </row>
    <row r="173" spans="6:6">
      <c r="F173" s="92"/>
    </row>
    <row r="174" spans="6:6">
      <c r="F174" s="92"/>
    </row>
    <row r="175" spans="6:6">
      <c r="F175" s="92"/>
    </row>
    <row r="176" spans="6:6">
      <c r="F176" s="92"/>
    </row>
    <row r="177" spans="6:6">
      <c r="F177" s="92"/>
    </row>
    <row r="178" spans="6:6">
      <c r="F178" s="92"/>
    </row>
    <row r="179" spans="6:6">
      <c r="F179" s="92"/>
    </row>
    <row r="180" spans="6:6">
      <c r="F180" s="92"/>
    </row>
    <row r="181" spans="6:6">
      <c r="F181" s="92"/>
    </row>
    <row r="182" spans="6:6">
      <c r="F182" s="92"/>
    </row>
    <row r="183" spans="6:6">
      <c r="F183" s="92"/>
    </row>
    <row r="184" spans="6:6">
      <c r="F184" s="92"/>
    </row>
    <row r="185" spans="6:6">
      <c r="F185" s="92"/>
    </row>
    <row r="186" spans="6:6">
      <c r="F186" s="92"/>
    </row>
    <row r="187" spans="6:6">
      <c r="F187" s="92"/>
    </row>
    <row r="188" spans="6:6">
      <c r="F188" s="92"/>
    </row>
    <row r="189" spans="6:6">
      <c r="F189" s="92"/>
    </row>
    <row r="190" spans="6:6">
      <c r="F190" s="92"/>
    </row>
    <row r="191" spans="6:6">
      <c r="F191" s="92"/>
    </row>
    <row r="192" spans="6:6">
      <c r="F192" s="92"/>
    </row>
    <row r="193" spans="6:6">
      <c r="F193" s="92"/>
    </row>
    <row r="194" spans="6:6">
      <c r="F194" s="92"/>
    </row>
    <row r="195" spans="6:6">
      <c r="F195" s="92"/>
    </row>
    <row r="196" spans="6:6">
      <c r="F196" s="92"/>
    </row>
    <row r="197" spans="6:6">
      <c r="F197" s="92"/>
    </row>
    <row r="198" spans="6:6">
      <c r="F198" s="92"/>
    </row>
    <row r="199" spans="6:6">
      <c r="F199" s="92"/>
    </row>
    <row r="200" spans="6:6">
      <c r="F200" s="92"/>
    </row>
    <row r="201" spans="6:6">
      <c r="F201" s="92"/>
    </row>
    <row r="202" spans="6:6">
      <c r="F202" s="92"/>
    </row>
    <row r="203" spans="6:6">
      <c r="F203" s="92"/>
    </row>
    <row r="204" spans="6:6">
      <c r="F204" s="92"/>
    </row>
    <row r="205" spans="6:6">
      <c r="F205" s="92"/>
    </row>
    <row r="206" spans="6:6">
      <c r="F206" s="92"/>
    </row>
    <row r="207" spans="6:6">
      <c r="F207" s="92"/>
    </row>
    <row r="208" spans="6:6">
      <c r="F208" s="92"/>
    </row>
    <row r="209" spans="6:6">
      <c r="F209" s="92"/>
    </row>
    <row r="210" spans="6:6">
      <c r="F210" s="92"/>
    </row>
    <row r="211" spans="6:6">
      <c r="F211" s="92"/>
    </row>
    <row r="212" spans="6:6">
      <c r="F212" s="92"/>
    </row>
    <row r="213" spans="6:6">
      <c r="F213" s="92"/>
    </row>
    <row r="214" spans="6:6">
      <c r="F214" s="92"/>
    </row>
    <row r="215" spans="6:6">
      <c r="F215" s="92"/>
    </row>
    <row r="216" spans="6:6">
      <c r="F216" s="92"/>
    </row>
    <row r="217" spans="6:6">
      <c r="F217" s="92"/>
    </row>
    <row r="218" spans="6:6">
      <c r="F218" s="92"/>
    </row>
    <row r="219" spans="6:6">
      <c r="F219" s="92"/>
    </row>
    <row r="220" spans="6:6">
      <c r="F220" s="92"/>
    </row>
    <row r="221" spans="6:6">
      <c r="F221" s="92"/>
    </row>
    <row r="222" spans="6:6">
      <c r="F222" s="92"/>
    </row>
    <row r="223" spans="6:6">
      <c r="F223" s="92"/>
    </row>
    <row r="224" spans="6:6">
      <c r="F224" s="92"/>
    </row>
    <row r="225" spans="6:6">
      <c r="F225" s="92"/>
    </row>
    <row r="226" spans="6:6">
      <c r="F226" s="92"/>
    </row>
    <row r="227" spans="6:6">
      <c r="F227" s="92"/>
    </row>
    <row r="228" spans="6:6">
      <c r="F228" s="92"/>
    </row>
    <row r="229" spans="6:6">
      <c r="F229" s="92"/>
    </row>
    <row r="230" spans="6:6">
      <c r="F230" s="92"/>
    </row>
    <row r="231" spans="6:6">
      <c r="F231" s="92"/>
    </row>
    <row r="232" spans="6:6">
      <c r="F232" s="92"/>
    </row>
    <row r="233" spans="6:6">
      <c r="F233" s="92"/>
    </row>
    <row r="234" spans="6:6">
      <c r="F234" s="92"/>
    </row>
    <row r="235" spans="6:6">
      <c r="F235" s="92"/>
    </row>
    <row r="236" spans="6:6">
      <c r="F236" s="92"/>
    </row>
    <row r="237" spans="6:6">
      <c r="F237" s="92"/>
    </row>
    <row r="238" spans="6:6">
      <c r="F238" s="92"/>
    </row>
    <row r="239" spans="6:6">
      <c r="F239" s="92"/>
    </row>
    <row r="240" spans="6:6">
      <c r="F240" s="92"/>
    </row>
    <row r="241" spans="6:6">
      <c r="F241" s="92"/>
    </row>
    <row r="242" spans="6:6">
      <c r="F242" s="92"/>
    </row>
    <row r="243" spans="6:6">
      <c r="F243" s="92"/>
    </row>
    <row r="244" spans="6:6">
      <c r="F244" s="92"/>
    </row>
    <row r="245" spans="6:6">
      <c r="F245" s="92"/>
    </row>
    <row r="246" spans="6:6">
      <c r="F246" s="92"/>
    </row>
    <row r="247" spans="6:6">
      <c r="F247" s="92"/>
    </row>
    <row r="248" spans="6:6">
      <c r="F248" s="92"/>
    </row>
    <row r="249" spans="6:6">
      <c r="F249" s="92"/>
    </row>
    <row r="250" spans="6:6">
      <c r="F250" s="92"/>
    </row>
    <row r="251" spans="6:6">
      <c r="F251" s="92"/>
    </row>
    <row r="252" spans="6:6">
      <c r="F252" s="92"/>
    </row>
    <row r="253" spans="6:6">
      <c r="F253" s="92"/>
    </row>
    <row r="254" spans="6:6">
      <c r="F254" s="92"/>
    </row>
    <row r="255" spans="6:6">
      <c r="F255" s="92"/>
    </row>
    <row r="256" spans="6:6">
      <c r="F256" s="92"/>
    </row>
    <row r="257" spans="6:6">
      <c r="F257" s="92"/>
    </row>
    <row r="258" spans="6:6">
      <c r="F258" s="92"/>
    </row>
    <row r="259" spans="6:6">
      <c r="F259" s="92"/>
    </row>
    <row r="260" spans="6:6">
      <c r="F260" s="92"/>
    </row>
    <row r="261" spans="6:6">
      <c r="F261" s="92"/>
    </row>
    <row r="262" spans="6:6">
      <c r="F262" s="92"/>
    </row>
    <row r="263" spans="6:6">
      <c r="F263" s="92"/>
    </row>
    <row r="264" spans="6:6">
      <c r="F264" s="92"/>
    </row>
    <row r="265" spans="6:6">
      <c r="F265" s="92"/>
    </row>
    <row r="266" spans="6:6">
      <c r="F266" s="92"/>
    </row>
    <row r="267" spans="6:6">
      <c r="F267" s="92"/>
    </row>
    <row r="268" spans="6:6">
      <c r="F268" s="92"/>
    </row>
    <row r="269" spans="6:6">
      <c r="F269" s="92"/>
    </row>
    <row r="270" spans="6:6">
      <c r="F270" s="92"/>
    </row>
    <row r="271" spans="6:6">
      <c r="F271" s="92"/>
    </row>
    <row r="272" spans="6:6">
      <c r="F272" s="92"/>
    </row>
    <row r="273" spans="6:6">
      <c r="F273" s="92"/>
    </row>
    <row r="274" spans="6:6">
      <c r="F274" s="92"/>
    </row>
    <row r="275" spans="6:6">
      <c r="F275" s="92"/>
    </row>
    <row r="276" spans="6:6">
      <c r="F276" s="92"/>
    </row>
    <row r="277" spans="6:6">
      <c r="F277" s="92"/>
    </row>
    <row r="278" spans="6:6">
      <c r="F278" s="92"/>
    </row>
    <row r="279" spans="6:6">
      <c r="F279" s="92"/>
    </row>
    <row r="280" spans="6:6">
      <c r="F280" s="92"/>
    </row>
    <row r="281" spans="6:6">
      <c r="F281" s="92"/>
    </row>
    <row r="282" spans="6:6">
      <c r="F282" s="92"/>
    </row>
    <row r="283" spans="6:6">
      <c r="F283" s="92"/>
    </row>
    <row r="284" spans="6:6">
      <c r="F284" s="92"/>
    </row>
    <row r="285" spans="6:6">
      <c r="F285" s="92"/>
    </row>
    <row r="286" spans="6:6">
      <c r="F286" s="92"/>
    </row>
    <row r="287" spans="6:6">
      <c r="F287" s="92"/>
    </row>
    <row r="288" spans="6:6">
      <c r="F288" s="92"/>
    </row>
    <row r="289" spans="6:6">
      <c r="F289" s="92"/>
    </row>
    <row r="290" spans="6:6">
      <c r="F290" s="92"/>
    </row>
    <row r="291" spans="6:6">
      <c r="F291" s="92"/>
    </row>
    <row r="292" spans="6:6">
      <c r="F292" s="92"/>
    </row>
    <row r="293" spans="6:6">
      <c r="F293" s="92"/>
    </row>
    <row r="294" spans="6:6">
      <c r="F294" s="92"/>
    </row>
    <row r="295" spans="6:6">
      <c r="F295" s="92"/>
    </row>
    <row r="296" spans="6:6">
      <c r="F296" s="92"/>
    </row>
    <row r="297" spans="6:6">
      <c r="F297" s="92"/>
    </row>
    <row r="298" spans="6:6">
      <c r="F298" s="92"/>
    </row>
    <row r="299" spans="6:6">
      <c r="F299" s="92"/>
    </row>
    <row r="300" spans="6:6">
      <c r="F300" s="92"/>
    </row>
    <row r="301" spans="6:6">
      <c r="F301" s="92"/>
    </row>
    <row r="302" spans="6:6">
      <c r="F302" s="92"/>
    </row>
    <row r="303" spans="6:6">
      <c r="F303" s="92"/>
    </row>
    <row r="304" spans="6:6">
      <c r="F304" s="92"/>
    </row>
    <row r="305" spans="6:6">
      <c r="F305" s="92"/>
    </row>
    <row r="306" spans="6:6">
      <c r="F306" s="92"/>
    </row>
    <row r="307" spans="6:6">
      <c r="F307" s="92"/>
    </row>
    <row r="308" spans="6:6">
      <c r="F308" s="92"/>
    </row>
    <row r="309" spans="6:6">
      <c r="F309" s="92"/>
    </row>
    <row r="310" spans="6:6">
      <c r="F310" s="92"/>
    </row>
    <row r="311" spans="6:6">
      <c r="F311" s="92"/>
    </row>
    <row r="312" spans="6:6">
      <c r="F312" s="92"/>
    </row>
    <row r="313" spans="6:6">
      <c r="F313" s="92"/>
    </row>
    <row r="314" spans="6:6">
      <c r="F314" s="92"/>
    </row>
    <row r="315" spans="6:6">
      <c r="F315" s="92"/>
    </row>
    <row r="316" spans="6:6">
      <c r="F316" s="92"/>
    </row>
    <row r="317" spans="6:6">
      <c r="F317" s="92"/>
    </row>
    <row r="318" spans="6:6">
      <c r="F318" s="92"/>
    </row>
    <row r="319" spans="6:6">
      <c r="F319" s="92"/>
    </row>
    <row r="320" spans="6:6">
      <c r="F320" s="92"/>
    </row>
    <row r="321" spans="6:6">
      <c r="F321" s="92"/>
    </row>
    <row r="322" spans="6:6">
      <c r="F322" s="92"/>
    </row>
    <row r="323" spans="6:6">
      <c r="F323" s="92"/>
    </row>
    <row r="324" spans="6:6">
      <c r="F324" s="92"/>
    </row>
    <row r="325" spans="6:6">
      <c r="F325" s="92"/>
    </row>
    <row r="326" spans="6:6">
      <c r="F326" s="92"/>
    </row>
    <row r="327" spans="6:6">
      <c r="F327" s="92"/>
    </row>
    <row r="328" spans="6:6">
      <c r="F328" s="92"/>
    </row>
    <row r="329" spans="6:6">
      <c r="F329" s="92"/>
    </row>
    <row r="330" spans="6:6">
      <c r="F330" s="92"/>
    </row>
    <row r="331" spans="6:6">
      <c r="F331" s="92"/>
    </row>
    <row r="332" spans="6:6">
      <c r="F332" s="92"/>
    </row>
    <row r="333" spans="6:6">
      <c r="F333" s="92"/>
    </row>
    <row r="334" spans="6:6">
      <c r="F334" s="92"/>
    </row>
    <row r="335" spans="6:6">
      <c r="F335" s="92"/>
    </row>
    <row r="336" spans="6:6">
      <c r="F336" s="92"/>
    </row>
    <row r="337" spans="6:6">
      <c r="F337" s="92"/>
    </row>
    <row r="338" spans="6:6">
      <c r="F338" s="92"/>
    </row>
    <row r="339" spans="6:6">
      <c r="F339" s="92"/>
    </row>
    <row r="340" spans="6:6">
      <c r="F340" s="92"/>
    </row>
    <row r="341" spans="6:6">
      <c r="F341" s="92"/>
    </row>
    <row r="342" spans="6:6">
      <c r="F342" s="92"/>
    </row>
    <row r="343" spans="6:6">
      <c r="F343" s="92"/>
    </row>
    <row r="344" spans="6:6">
      <c r="F344" s="92"/>
    </row>
    <row r="345" spans="6:6">
      <c r="F345" s="92"/>
    </row>
    <row r="346" spans="6:6">
      <c r="F346" s="92"/>
    </row>
    <row r="347" spans="6:6">
      <c r="F347" s="92"/>
    </row>
    <row r="348" spans="6:6">
      <c r="F348" s="92"/>
    </row>
    <row r="349" spans="6:6">
      <c r="F349" s="92"/>
    </row>
    <row r="350" spans="6:6">
      <c r="F350" s="92"/>
    </row>
    <row r="351" spans="6:6">
      <c r="F351" s="92"/>
    </row>
    <row r="352" spans="6:6">
      <c r="F352" s="92"/>
    </row>
    <row r="353" spans="6:6">
      <c r="F353" s="92"/>
    </row>
    <row r="354" spans="6:6">
      <c r="F354" s="92"/>
    </row>
    <row r="355" spans="6:6">
      <c r="F355" s="92"/>
    </row>
    <row r="356" spans="6:6">
      <c r="F356" s="92"/>
    </row>
    <row r="357" spans="6:6">
      <c r="F357" s="92"/>
    </row>
    <row r="358" spans="6:6">
      <c r="F358" s="92"/>
    </row>
    <row r="359" spans="6:6">
      <c r="F359" s="92"/>
    </row>
    <row r="360" spans="6:6">
      <c r="F360" s="92"/>
    </row>
    <row r="361" spans="6:6">
      <c r="F361" s="92"/>
    </row>
    <row r="362" spans="6:6">
      <c r="F362" s="92"/>
    </row>
    <row r="363" spans="6:6">
      <c r="F363" s="92"/>
    </row>
    <row r="364" spans="6:6">
      <c r="F364" s="92"/>
    </row>
    <row r="365" spans="6:6">
      <c r="F365" s="92"/>
    </row>
    <row r="366" spans="6:6">
      <c r="F366" s="92"/>
    </row>
    <row r="367" spans="6:6">
      <c r="F367" s="92"/>
    </row>
    <row r="368" spans="6:6">
      <c r="F368" s="92"/>
    </row>
    <row r="369" spans="6:6">
      <c r="F369" s="92"/>
    </row>
    <row r="370" spans="6:6">
      <c r="F370" s="92"/>
    </row>
    <row r="371" spans="6:6">
      <c r="F371" s="92"/>
    </row>
    <row r="372" spans="6:6">
      <c r="F372" s="92"/>
    </row>
    <row r="373" spans="6:6">
      <c r="F373" s="92"/>
    </row>
    <row r="374" spans="6:6">
      <c r="F374" s="92"/>
    </row>
    <row r="375" spans="6:6">
      <c r="F375" s="92"/>
    </row>
    <row r="376" spans="6:6">
      <c r="F376" s="92"/>
    </row>
    <row r="377" spans="6:6">
      <c r="F377" s="92"/>
    </row>
    <row r="378" spans="6:6">
      <c r="F378" s="92"/>
    </row>
    <row r="379" spans="6:6">
      <c r="F379" s="92"/>
    </row>
    <row r="380" spans="6:6">
      <c r="F380" s="92"/>
    </row>
    <row r="381" spans="6:6">
      <c r="F381" s="92"/>
    </row>
    <row r="382" spans="6:6">
      <c r="F382" s="92"/>
    </row>
    <row r="383" spans="6:6">
      <c r="F383" s="92"/>
    </row>
    <row r="384" spans="6:6">
      <c r="F384" s="92"/>
    </row>
    <row r="385" spans="6:6">
      <c r="F385" s="92"/>
    </row>
    <row r="386" spans="6:6">
      <c r="F386" s="92"/>
    </row>
    <row r="387" spans="6:6">
      <c r="F387" s="92"/>
    </row>
    <row r="388" spans="6:6">
      <c r="F388" s="92"/>
    </row>
    <row r="389" spans="6:6">
      <c r="F389" s="92"/>
    </row>
    <row r="390" spans="6:6">
      <c r="F390" s="92"/>
    </row>
    <row r="391" spans="6:6">
      <c r="F391" s="92"/>
    </row>
  </sheetData>
  <conditionalFormatting sqref="AA3">
    <cfRule type="cellIs" dxfId="0" priority="31" stopIfTrue="1" operator="equal">
      <formula>"Reconduit"</formula>
    </cfRule>
  </conditionalFormatting>
  <conditionalFormatting sqref="AA4">
    <cfRule type="cellIs" dxfId="0" priority="27" stopIfTrue="1" operator="equal">
      <formula>"Reconduit"</formula>
    </cfRule>
  </conditionalFormatting>
  <conditionalFormatting sqref="Z5">
    <cfRule type="cellIs" dxfId="0" priority="36" stopIfTrue="1" operator="equal">
      <formula>"Reconduit"</formula>
    </cfRule>
  </conditionalFormatting>
  <conditionalFormatting sqref="AA5">
    <cfRule type="cellIs" dxfId="0" priority="35" stopIfTrue="1" operator="equal">
      <formula>"Reconduit"</formula>
    </cfRule>
  </conditionalFormatting>
  <conditionalFormatting sqref="B6">
    <cfRule type="cellIs" dxfId="1" priority="1" stopIfTrue="1" operator="between">
      <formula>"S"</formula>
      <formula>"OFI"</formula>
    </cfRule>
    <cfRule type="cellIs" priority="2" stopIfTrue="1" operator="equal">
      <formula>"Note"</formula>
    </cfRule>
    <cfRule type="cellIs" dxfId="2" priority="3" stopIfTrue="1" operator="between">
      <formula>"NC"</formula>
      <formula>"AOC"</formula>
    </cfRule>
  </conditionalFormatting>
  <conditionalFormatting sqref="Z6">
    <cfRule type="cellIs" dxfId="1" priority="5" stopIfTrue="1" operator="equal">
      <formula>"X"</formula>
    </cfRule>
    <cfRule type="cellIs" dxfId="2" priority="6" stopIfTrue="1" operator="equal">
      <formula>"&gt;&gt;"</formula>
    </cfRule>
  </conditionalFormatting>
  <conditionalFormatting sqref="AA6">
    <cfRule type="cellIs" dxfId="0" priority="4" stopIfTrue="1" operator="equal">
      <formula>"Reconduit"</formula>
    </cfRule>
  </conditionalFormatting>
  <conditionalFormatting sqref="B12">
    <cfRule type="cellIs" dxfId="1" priority="7" stopIfTrue="1" operator="between">
      <formula>"S"</formula>
      <formula>"OFI"</formula>
    </cfRule>
    <cfRule type="cellIs" priority="8" stopIfTrue="1" operator="equal">
      <formula>"Note"</formula>
    </cfRule>
    <cfRule type="cellIs" dxfId="2" priority="9" stopIfTrue="1" operator="between">
      <formula>"NC"</formula>
      <formula>"AOC"</formula>
    </cfRule>
  </conditionalFormatting>
  <conditionalFormatting sqref="B13">
    <cfRule type="cellIs" dxfId="1" priority="13" stopIfTrue="1" operator="between">
      <formula>"S"</formula>
      <formula>"OFI"</formula>
    </cfRule>
    <cfRule type="cellIs" priority="14" stopIfTrue="1" operator="equal">
      <formula>"Note"</formula>
    </cfRule>
    <cfRule type="cellIs" dxfId="2" priority="15" stopIfTrue="1" operator="between">
      <formula>"NC"</formula>
      <formula>"AOC"</formula>
    </cfRule>
  </conditionalFormatting>
  <conditionalFormatting sqref="B7:B11">
    <cfRule type="cellIs" dxfId="1" priority="10" stopIfTrue="1" operator="between">
      <formula>"S"</formula>
      <formula>"OFI"</formula>
    </cfRule>
    <cfRule type="cellIs" priority="11" stopIfTrue="1" operator="equal">
      <formula>"Note"</formula>
    </cfRule>
    <cfRule type="cellIs" dxfId="2" priority="12" stopIfTrue="1" operator="between">
      <formula>"NC"</formula>
      <formula>"AOC"</formula>
    </cfRule>
  </conditionalFormatting>
  <conditionalFormatting sqref="Z7:Z12">
    <cfRule type="cellIs" dxfId="1" priority="22" stopIfTrue="1" operator="equal">
      <formula>"X"</formula>
    </cfRule>
    <cfRule type="cellIs" dxfId="2" priority="23" stopIfTrue="1" operator="equal">
      <formula>"&gt;&gt;"</formula>
    </cfRule>
  </conditionalFormatting>
  <conditionalFormatting sqref="Z13:Z65536">
    <cfRule type="cellIs" dxfId="1" priority="46" stopIfTrue="1" operator="equal">
      <formula>"X"</formula>
    </cfRule>
    <cfRule type="cellIs" dxfId="2" priority="47" stopIfTrue="1" operator="equal">
      <formula>"&gt;&gt;"</formula>
    </cfRule>
  </conditionalFormatting>
  <conditionalFormatting sqref="B1:B5 B14:B1048576">
    <cfRule type="cellIs" dxfId="1" priority="16" stopIfTrue="1" operator="between">
      <formula>"S"</formula>
      <formula>"OFI"</formula>
    </cfRule>
    <cfRule type="cellIs" priority="17" stopIfTrue="1" operator="equal">
      <formula>"Note"</formula>
    </cfRule>
    <cfRule type="cellIs" dxfId="2" priority="18" stopIfTrue="1" operator="between">
      <formula>"NC"</formula>
      <formula>"AOC"</formula>
    </cfRule>
  </conditionalFormatting>
  <conditionalFormatting sqref="AA2 AA7:AA65536">
    <cfRule type="cellIs" dxfId="0" priority="48" stopIfTrue="1" operator="equal">
      <formula>"Reconduit"</formula>
    </cfRule>
  </conditionalFormatting>
  <dataValidations count="34">
    <dataValidation type="list" allowBlank="1" showInputMessage="1" showErrorMessage="1" sqref="G6:G1116">
      <formula1>QUAL2015!$A$1:$A$73</formula1>
    </dataValidation>
    <dataValidation type="list" allowBlank="1" errorTitle="Erreur de saisie" error="Le texte saisi ne correspond pas aux valeurs prédéfinies pour l'ISO 14001.&#10;Merci d'utiliser les menus déroulants pour ces cellules." sqref="M1492:M65536 N2560:N65536">
      <formula1>ENV</formula1>
    </dataValidation>
    <dataValidation allowBlank="1" sqref="U3:Y3 U5:Y5 F1:F5 M1:S5"/>
    <dataValidation type="list" allowBlank="1" showInputMessage="1" showErrorMessage="1" sqref="G1117:G65536 H9135:H65536">
      <formula1>QUAL</formula1>
    </dataValidation>
    <dataValidation type="list" allowBlank="1" showErrorMessage="1" errorTitle="Erreur de saisie" error="Le texte saisi n'est pas cohérent avec la liste prédéfinie des types de constats.&#10;Merci d'utiliser le menu déroulant pour ces cellules." sqref="B6:B65536">
      <formula1>Types</formula1>
    </dataValidation>
    <dataValidation type="list" allowBlank="1" showErrorMessage="1" errorTitle="Valeur non enregistrée" error="Le texte saisi n'est pas cohérent avec la feuille &quot;Processus/organisation&quot;.&#10;Merci de compléter celle-ci et d'utiliser le menu déroulant au niveau de chaque cellule." sqref="A6:A65536">
      <formula1>P_P_O</formula1>
    </dataValidation>
    <dataValidation type="list" allowBlank="1" sqref="F6:F65536">
      <formula1>Site</formula1>
    </dataValidation>
    <dataValidation type="list" allowBlank="1" showInputMessage="1" showErrorMessage="1" sqref="H6:H1210">
      <formula1>'ENV2015'!$A$1:$A$45</formula1>
    </dataValidation>
    <dataValidation type="list" allowBlank="1" showInputMessage="1" showErrorMessage="1" sqref="H1211:H9134">
      <formula1>ENV2015B</formula1>
    </dataValidation>
    <dataValidation type="list" allowBlank="1" showInputMessage="1" showErrorMessage="1" sqref="I6:I65536 J8020:J65536">
      <formula1>SEC</formula1>
    </dataValidation>
    <dataValidation type="list" allowBlank="1" showInputMessage="1" showErrorMessage="1" sqref="J6:J1582">
      <formula1>'ISO 45001v2018'!$A$1:$A$50</formula1>
    </dataValidation>
    <dataValidation allowBlank="1" showInputMessage="1" showErrorMessage="1" sqref="J1593:J8019"/>
    <dataValidation type="list" allowBlank="1" showInputMessage="1" showErrorMessage="1" sqref="K6:K2550">
      <formula1>'NFX 30-205 (2013)'!$A$1:$A$15</formula1>
    </dataValidation>
    <dataValidation type="list" allowBlank="1" showInputMessage="1" showErrorMessage="1" sqref="L6:L1867">
      <formula1>'NFX 30-205 (2018)'!$A$2:$A$26</formula1>
    </dataValidation>
    <dataValidation type="list" allowBlank="1" showInputMessage="1" showErrorMessage="1" sqref="N1333:N2018">
      <formula1>'ISO 50001(2018)'!$A$2:$A$33</formula1>
    </dataValidation>
    <dataValidation type="list" allowBlank="1" showInputMessage="1" showErrorMessage="1" sqref="M6:M1491">
      <formula1>Energie!$A$2:$A$33</formula1>
    </dataValidation>
    <dataValidation type="list" allowBlank="1" showInputMessage="1" showErrorMessage="1" sqref="N6:N1332">
      <formula1>'ISO 50001(2018)'!$A$1:$A$33</formula1>
    </dataValidation>
    <dataValidation type="list" allowBlank="1" showInputMessage="1" showErrorMessage="1" sqref="O6:O65536">
      <formula1>SGSI</formula1>
    </dataValidation>
    <dataValidation type="list" allowBlank="1" showInputMessage="1" showErrorMessage="1" sqref="P6:P1233">
      <formula1>SMSI2013</formula1>
    </dataValidation>
    <dataValidation type="list" allowBlank="1" showInputMessage="1" sqref="U13:U155">
      <formula1>SMGA</formula1>
    </dataValidation>
    <dataValidation type="list" allowBlank="1" showInputMessage="1" showErrorMessage="1" sqref="P1234:P65536">
      <formula1>SMSI</formula1>
    </dataValidation>
    <dataValidation type="list" allowBlank="1" showInputMessage="1" showErrorMessage="1" sqref="T6:T65536 U156:U65536 V301:V65536 W1647:W65536 X2064:X65536 Y2383:Y65536">
      <formula1>_SMR20121</formula1>
    </dataValidation>
    <dataValidation type="list" allowBlank="1" showInputMessage="1" showErrorMessage="1" sqref="Q6:Q65536 R2476:S65536">
      <formula1>SMSDA</formula1>
    </dataValidation>
    <dataValidation type="list" allowBlank="1" showInputMessage="1" showErrorMessage="1" sqref="V6:V300">
      <formula1>ETUDEMARCHE</formula1>
    </dataValidation>
    <dataValidation type="list" allowBlank="1" showInputMessage="1" showErrorMessage="1" sqref="R6:R867">
      <formula1>'ISO 22000 (2018)'!$A$1:$A$88</formula1>
    </dataValidation>
    <dataValidation type="list" allowBlank="1" showInputMessage="1" showErrorMessage="1" sqref="R868:R1329 S1126:S1329">
      <formula1>'SMSDA (2018)'!$A$1:$A$42</formula1>
    </dataValidation>
    <dataValidation type="list" allowBlank="1" showInputMessage="1" showErrorMessage="1" sqref="S6:S1125">
      <formula1>'ISO 13485(2016)'!$A$1:$A$23</formula1>
    </dataValidation>
    <dataValidation type="list" allowBlank="1" errorTitle="Erreur de saisie" error="Le texte saisi ne correspond pas aux valeurs prédéfinies pour l'ISO 14001.&#10;Merci d'utiliser les menus déroulants pour ces cellules." sqref="U6:U12">
      <formula1>SMGA</formula1>
    </dataValidation>
    <dataValidation type="list" allowBlank="1" showInputMessage="1" showErrorMessage="1" sqref="W6:W1646">
      <formula1>'ISO 18295-1(2018)'!$A$1:$A$29</formula1>
    </dataValidation>
    <dataValidation type="list" allowBlank="1" showInputMessage="1" showErrorMessage="1" sqref="X6:X2063">
      <formula1>'HDS 1.1 (2018)'!$A$4:$A$49</formula1>
    </dataValidation>
    <dataValidation type="list" allowBlank="1" showInputMessage="1" showErrorMessage="1" sqref="Y6:Y2382">
      <formula1>'ISO 19443 (2018)'!$A$3:$A$76</formula1>
    </dataValidation>
    <dataValidation type="list" allowBlank="1" showInputMessage="1" showErrorMessage="1" sqref="Z6:Z65536">
      <formula1>"X,&gt;&gt;"</formula1>
    </dataValidation>
    <dataValidation type="list" allowBlank="1" showInputMessage="1" showErrorMessage="1" sqref="AB6:AB65536">
      <formula1>Themes</formula1>
    </dataValidation>
    <dataValidation type="list" allowBlank="1" showInputMessage="1" showErrorMessage="1" sqref="R1330:S2189">
      <formula1>'ISO 22000 (2018)'!$A$2:$A$93</formula1>
    </dataValidation>
  </dataValidations>
  <pageMargins left="0.393700787401575" right="0.393700787401575" top="0.196850393700787" bottom="0.984251968503937" header="0.196850393700787" footer="0.393700787401575"/>
  <pageSetup paperSize="9" scale="57" firstPageNumber="0" fitToHeight="0" orientation="portrait" useFirstPageNumber="1"/>
  <headerFooter>
    <oddFooter>&amp;L&amp;6© Reproduction in part or in whole, without the express authorization of the Certification Body or its assignees, is prohibited.
Audit findings - CERTI F 0442.11 09/2018&amp;C&amp;6AFNOR Certification&amp;R&amp;"Arial,Gras"&amp;8&amp;P/&amp;N</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O391"/>
  <sheetViews>
    <sheetView workbookViewId="0">
      <selection activeCell="E2" sqref="E2"/>
    </sheetView>
  </sheetViews>
  <sheetFormatPr defaultColWidth="11.4272727272727" defaultRowHeight="11.5"/>
  <cols>
    <col min="1" max="1" width="16" style="91" customWidth="1"/>
    <col min="2" max="2" width="5.70909090909091" style="92" customWidth="1"/>
    <col min="3" max="3" width="3.42727272727273" style="92" customWidth="1"/>
    <col min="4" max="4" width="50" style="91" customWidth="1"/>
    <col min="5" max="5" width="1.70909090909091" style="91" customWidth="1"/>
    <col min="6" max="6" width="9.85454545454546" style="91" customWidth="1"/>
    <col min="7" max="10" width="8.70909090909091" style="92" customWidth="1"/>
    <col min="11" max="11" width="11.1363636363636" style="92" customWidth="1"/>
    <col min="12" max="14" width="6.85454545454545" style="92" customWidth="1"/>
    <col min="15" max="15" width="8.70909090909091" style="92" customWidth="1"/>
    <col min="16" max="16" width="6.85454545454545" style="92" customWidth="1"/>
    <col min="17" max="22" width="8.57272727272727" style="92" customWidth="1"/>
    <col min="23" max="25" width="7.57272727272727" style="92" customWidth="1"/>
    <col min="26" max="26" width="5" style="92" customWidth="1"/>
    <col min="27" max="27" width="6.42727272727273" style="93" customWidth="1"/>
    <col min="28" max="28" width="14.4272727272727" style="94" customWidth="1"/>
    <col min="29" max="16384" width="11.4272727272727" style="95"/>
  </cols>
  <sheetData>
    <row r="1" s="87" customFormat="1" ht="37.5" customHeight="1" spans="1:28">
      <c r="A1" s="96"/>
      <c r="B1" s="97"/>
      <c r="C1" s="97"/>
      <c r="D1" s="98" t="s">
        <v>185</v>
      </c>
      <c r="E1" s="99"/>
      <c r="F1" s="99"/>
      <c r="G1" s="97"/>
      <c r="H1" s="97"/>
      <c r="I1" s="97"/>
      <c r="J1" s="97"/>
      <c r="K1" s="97"/>
      <c r="L1" s="97"/>
      <c r="M1" s="97"/>
      <c r="N1" s="97"/>
      <c r="O1" s="97"/>
      <c r="P1" s="97"/>
      <c r="Q1" s="97"/>
      <c r="R1" s="97"/>
      <c r="S1" s="97"/>
      <c r="T1" s="97"/>
      <c r="U1" s="97"/>
      <c r="V1" s="97"/>
      <c r="W1" s="97"/>
      <c r="X1" s="97"/>
      <c r="Y1" s="97"/>
      <c r="Z1" s="97"/>
      <c r="AA1" s="120"/>
      <c r="AB1" s="121"/>
    </row>
    <row r="2" s="88" customFormat="1" ht="18.75" customHeight="1" spans="1:27">
      <c r="A2" s="100" t="s">
        <v>325</v>
      </c>
      <c r="B2" s="100"/>
      <c r="C2" s="100"/>
      <c r="D2" s="101" t="s">
        <v>323</v>
      </c>
      <c r="E2" s="102" t="str">
        <f>Initial_Renewal!E2</f>
        <v>Organization: 3181780 (LTTC)</v>
      </c>
      <c r="F2" s="103"/>
      <c r="I2" s="116"/>
      <c r="J2" s="116"/>
      <c r="L2" s="116"/>
      <c r="M2" s="116"/>
      <c r="N2" s="116"/>
      <c r="P2" s="116"/>
      <c r="Q2" s="116"/>
      <c r="R2" s="116"/>
      <c r="S2" s="116"/>
      <c r="T2" s="116"/>
      <c r="U2" s="116"/>
      <c r="V2" s="116"/>
      <c r="W2" s="116"/>
      <c r="X2" s="116"/>
      <c r="Y2" s="116"/>
      <c r="AA2" s="122"/>
    </row>
    <row r="3" s="89" customFormat="1" ht="14.25" customHeight="1" spans="1:41">
      <c r="A3" s="104" t="s">
        <v>189</v>
      </c>
      <c r="B3" s="105"/>
      <c r="C3" s="106"/>
      <c r="D3" s="106"/>
      <c r="E3" s="106"/>
      <c r="F3" s="106"/>
      <c r="G3" s="107"/>
      <c r="H3" s="107"/>
      <c r="I3" s="117"/>
      <c r="J3" s="117"/>
      <c r="K3" s="117"/>
      <c r="L3" s="117"/>
      <c r="M3" s="117"/>
      <c r="N3" s="117"/>
      <c r="O3" s="117"/>
      <c r="P3" s="117"/>
      <c r="Q3" s="117"/>
      <c r="R3" s="117"/>
      <c r="S3" s="117"/>
      <c r="T3" s="117"/>
      <c r="U3" s="117"/>
      <c r="V3" s="117"/>
      <c r="W3" s="117"/>
      <c r="X3" s="117"/>
      <c r="Y3" s="117"/>
      <c r="Z3" s="117"/>
      <c r="AA3" s="123"/>
      <c r="AB3" s="107"/>
      <c r="AC3" s="124"/>
      <c r="AD3" s="124"/>
      <c r="AE3" s="124"/>
      <c r="AF3" s="124"/>
      <c r="AG3" s="124"/>
      <c r="AH3" s="124"/>
      <c r="AI3" s="124"/>
      <c r="AJ3" s="124"/>
      <c r="AK3" s="124"/>
      <c r="AL3" s="124"/>
      <c r="AM3" s="124"/>
      <c r="AN3" s="124"/>
      <c r="AO3" s="124"/>
    </row>
    <row r="4" s="89" customFormat="1" ht="14.25" customHeight="1" spans="1:28">
      <c r="A4" s="108" t="s">
        <v>190</v>
      </c>
      <c r="B4" s="109"/>
      <c r="C4" s="110"/>
      <c r="D4" s="110"/>
      <c r="E4" s="110"/>
      <c r="F4" s="110"/>
      <c r="G4" s="111"/>
      <c r="H4" s="111"/>
      <c r="I4" s="118"/>
      <c r="J4" s="118"/>
      <c r="K4" s="118"/>
      <c r="L4" s="118"/>
      <c r="M4" s="118"/>
      <c r="N4" s="118"/>
      <c r="O4" s="118"/>
      <c r="P4" s="118"/>
      <c r="Q4" s="118"/>
      <c r="R4" s="118"/>
      <c r="S4" s="118"/>
      <c r="T4" s="118"/>
      <c r="U4" s="118"/>
      <c r="V4" s="118"/>
      <c r="W4" s="118"/>
      <c r="X4" s="118"/>
      <c r="Y4" s="118"/>
      <c r="Z4" s="118"/>
      <c r="AA4" s="123"/>
      <c r="AB4" s="107"/>
    </row>
    <row r="5" s="90" customFormat="1" ht="40.5" customHeight="1" spans="1:28">
      <c r="A5" s="112" t="s">
        <v>191</v>
      </c>
      <c r="B5" s="112" t="s">
        <v>192</v>
      </c>
      <c r="C5" s="112" t="s">
        <v>193</v>
      </c>
      <c r="D5" s="112" t="s">
        <v>194</v>
      </c>
      <c r="E5" s="112"/>
      <c r="F5" s="112" t="s">
        <v>195</v>
      </c>
      <c r="G5" s="112" t="s">
        <v>196</v>
      </c>
      <c r="H5" s="112" t="s">
        <v>197</v>
      </c>
      <c r="I5" s="112" t="s">
        <v>198</v>
      </c>
      <c r="J5" s="112" t="s">
        <v>199</v>
      </c>
      <c r="K5" s="112" t="s">
        <v>200</v>
      </c>
      <c r="L5" s="112" t="s">
        <v>201</v>
      </c>
      <c r="M5" s="112" t="s">
        <v>280</v>
      </c>
      <c r="N5" s="112" t="s">
        <v>203</v>
      </c>
      <c r="O5" s="112" t="s">
        <v>204</v>
      </c>
      <c r="P5" s="112" t="s">
        <v>205</v>
      </c>
      <c r="Q5" s="112" t="s">
        <v>206</v>
      </c>
      <c r="R5" s="112" t="s">
        <v>207</v>
      </c>
      <c r="S5" s="112" t="s">
        <v>208</v>
      </c>
      <c r="T5" s="112" t="s">
        <v>209</v>
      </c>
      <c r="U5" s="112" t="s">
        <v>210</v>
      </c>
      <c r="V5" s="112" t="s">
        <v>211</v>
      </c>
      <c r="W5" s="119" t="s">
        <v>212</v>
      </c>
      <c r="X5" s="119" t="s">
        <v>34</v>
      </c>
      <c r="Y5" s="119" t="s">
        <v>81</v>
      </c>
      <c r="Z5" s="125" t="s">
        <v>213</v>
      </c>
      <c r="AA5" s="125" t="s">
        <v>214</v>
      </c>
      <c r="AB5" s="126" t="s">
        <v>215</v>
      </c>
    </row>
    <row r="6" ht="287.5" spans="4:41">
      <c r="D6" s="113" t="s">
        <v>324</v>
      </c>
      <c r="E6" s="113"/>
      <c r="F6" s="92"/>
      <c r="AC6" s="124"/>
      <c r="AD6" s="124"/>
      <c r="AE6" s="124"/>
      <c r="AF6" s="124"/>
      <c r="AG6" s="124"/>
      <c r="AH6" s="124"/>
      <c r="AI6" s="124"/>
      <c r="AJ6" s="124"/>
      <c r="AK6" s="124"/>
      <c r="AL6" s="124"/>
      <c r="AM6" s="124"/>
      <c r="AN6" s="124"/>
      <c r="AO6" s="124"/>
    </row>
    <row r="7" ht="12.5" spans="1:6">
      <c r="A7" s="74"/>
      <c r="C7" s="114"/>
      <c r="D7" s="115"/>
      <c r="F7" s="92"/>
    </row>
    <row r="8" ht="12.5" spans="1:6">
      <c r="A8" s="115"/>
      <c r="B8" s="114"/>
      <c r="C8" s="114"/>
      <c r="D8" s="115"/>
      <c r="F8" s="92"/>
    </row>
    <row r="9" ht="12.5" spans="1:6">
      <c r="A9" s="115"/>
      <c r="B9" s="114"/>
      <c r="C9" s="114"/>
      <c r="D9" s="115"/>
      <c r="F9" s="92"/>
    </row>
    <row r="10" ht="12.5" spans="1:6">
      <c r="A10" s="115"/>
      <c r="B10" s="114"/>
      <c r="C10" s="114"/>
      <c r="D10" s="115"/>
      <c r="F10" s="92"/>
    </row>
    <row r="11" ht="12.5" spans="1:6">
      <c r="A11" s="115"/>
      <c r="B11" s="114"/>
      <c r="C11" s="114"/>
      <c r="D11" s="115"/>
      <c r="F11" s="92"/>
    </row>
    <row r="12" ht="12.5" spans="1:6">
      <c r="A12" s="115"/>
      <c r="B12" s="114"/>
      <c r="C12" s="114"/>
      <c r="D12" s="115"/>
      <c r="F12" s="92"/>
    </row>
    <row r="13" spans="6:6">
      <c r="F13" s="92"/>
    </row>
    <row r="14" ht="12.5" spans="2:6">
      <c r="B14" s="114"/>
      <c r="F14" s="92"/>
    </row>
    <row r="15" ht="12.5" spans="2:6">
      <c r="B15" s="114"/>
      <c r="F15" s="92"/>
    </row>
    <row r="16" ht="12.5" spans="2:6">
      <c r="B16" s="114"/>
      <c r="F16" s="92"/>
    </row>
    <row r="17" ht="12.5" spans="2:6">
      <c r="B17" s="114"/>
      <c r="F17" s="92"/>
    </row>
    <row r="18" ht="12.5" spans="2:6">
      <c r="B18" s="114"/>
      <c r="F18" s="92"/>
    </row>
    <row r="19" ht="12.5" spans="2:6">
      <c r="B19" s="114"/>
      <c r="F19" s="92"/>
    </row>
    <row r="20" ht="12.5" spans="2:6">
      <c r="B20" s="114"/>
      <c r="F20" s="92"/>
    </row>
    <row r="21" ht="12.5" spans="2:6">
      <c r="B21" s="114"/>
      <c r="F21" s="92"/>
    </row>
    <row r="22" ht="12.5" spans="2:6">
      <c r="B22" s="114"/>
      <c r="F22" s="92"/>
    </row>
    <row r="23" ht="12.5" spans="2:6">
      <c r="B23" s="114"/>
      <c r="F23" s="92"/>
    </row>
    <row r="24" ht="12.5" spans="2:6">
      <c r="B24" s="114"/>
      <c r="F24" s="92"/>
    </row>
    <row r="25" spans="6:6">
      <c r="F25" s="92"/>
    </row>
    <row r="26" spans="6:6">
      <c r="F26" s="92"/>
    </row>
    <row r="27" spans="6:6">
      <c r="F27" s="92"/>
    </row>
    <row r="28" spans="6:6">
      <c r="F28" s="92"/>
    </row>
    <row r="29" spans="6:6">
      <c r="F29" s="92"/>
    </row>
    <row r="30" spans="6:6">
      <c r="F30" s="92"/>
    </row>
    <row r="31" spans="6:6">
      <c r="F31" s="92"/>
    </row>
    <row r="32" spans="6:6">
      <c r="F32" s="92"/>
    </row>
    <row r="33" spans="6:6">
      <c r="F33" s="92"/>
    </row>
    <row r="34" spans="6:6">
      <c r="F34" s="92"/>
    </row>
    <row r="35" spans="6:6">
      <c r="F35" s="92"/>
    </row>
    <row r="36" spans="6:6">
      <c r="F36" s="92"/>
    </row>
    <row r="37" spans="6:6">
      <c r="F37" s="92"/>
    </row>
    <row r="38" spans="6:6">
      <c r="F38" s="92"/>
    </row>
    <row r="39" spans="6:6">
      <c r="F39" s="92"/>
    </row>
    <row r="40" spans="6:6">
      <c r="F40" s="92"/>
    </row>
    <row r="41" spans="6:6">
      <c r="F41" s="92"/>
    </row>
    <row r="42" spans="6:6">
      <c r="F42" s="92"/>
    </row>
    <row r="43" spans="6:6">
      <c r="F43" s="92"/>
    </row>
    <row r="44" spans="6:6">
      <c r="F44" s="92"/>
    </row>
    <row r="45" spans="6:6">
      <c r="F45" s="92"/>
    </row>
    <row r="46" spans="6:6">
      <c r="F46" s="92"/>
    </row>
    <row r="47" spans="6:6">
      <c r="F47" s="92"/>
    </row>
    <row r="48" spans="6:6">
      <c r="F48" s="92"/>
    </row>
    <row r="49" spans="6:6">
      <c r="F49" s="92"/>
    </row>
    <row r="50" spans="6:6">
      <c r="F50" s="92"/>
    </row>
    <row r="51" spans="6:6">
      <c r="F51" s="92"/>
    </row>
    <row r="52" spans="6:6">
      <c r="F52" s="92"/>
    </row>
    <row r="53" spans="6:6">
      <c r="F53" s="92"/>
    </row>
    <row r="54" spans="6:6">
      <c r="F54" s="92"/>
    </row>
    <row r="55" spans="6:6">
      <c r="F55" s="92"/>
    </row>
    <row r="56" spans="6:6">
      <c r="F56" s="92"/>
    </row>
    <row r="57" spans="6:6">
      <c r="F57" s="92"/>
    </row>
    <row r="58" spans="6:6">
      <c r="F58" s="92"/>
    </row>
    <row r="59" spans="6:6">
      <c r="F59" s="92"/>
    </row>
    <row r="60" spans="6:6">
      <c r="F60" s="92"/>
    </row>
    <row r="61" spans="6:6">
      <c r="F61" s="92"/>
    </row>
    <row r="62" spans="6:6">
      <c r="F62" s="92"/>
    </row>
    <row r="63" spans="6:6">
      <c r="F63" s="92"/>
    </row>
    <row r="64" spans="6:6">
      <c r="F64" s="92"/>
    </row>
    <row r="65" spans="6:6">
      <c r="F65" s="92"/>
    </row>
    <row r="66" spans="6:6">
      <c r="F66" s="92"/>
    </row>
    <row r="67" spans="6:6">
      <c r="F67" s="92"/>
    </row>
    <row r="68" spans="6:6">
      <c r="F68" s="92"/>
    </row>
    <row r="69" spans="6:6">
      <c r="F69" s="92"/>
    </row>
    <row r="70" spans="6:6">
      <c r="F70" s="92"/>
    </row>
    <row r="71" spans="6:6">
      <c r="F71" s="92"/>
    </row>
    <row r="72" spans="6:6">
      <c r="F72" s="92"/>
    </row>
    <row r="73" spans="6:6">
      <c r="F73" s="92"/>
    </row>
    <row r="74" spans="6:6">
      <c r="F74" s="92"/>
    </row>
    <row r="75" spans="6:6">
      <c r="F75" s="92"/>
    </row>
    <row r="76" spans="6:6">
      <c r="F76" s="92"/>
    </row>
    <row r="77" spans="6:6">
      <c r="F77" s="92"/>
    </row>
    <row r="78" spans="6:6">
      <c r="F78" s="92"/>
    </row>
    <row r="79" spans="6:6">
      <c r="F79" s="92"/>
    </row>
    <row r="80" spans="6:6">
      <c r="F80" s="92"/>
    </row>
    <row r="81" spans="6:6">
      <c r="F81" s="92"/>
    </row>
    <row r="82" spans="6:6">
      <c r="F82" s="92"/>
    </row>
    <row r="83" spans="6:6">
      <c r="F83" s="92"/>
    </row>
    <row r="84" spans="6:6">
      <c r="F84" s="92"/>
    </row>
    <row r="85" spans="6:6">
      <c r="F85" s="92"/>
    </row>
    <row r="86" spans="6:6">
      <c r="F86" s="92"/>
    </row>
    <row r="87" spans="6:6">
      <c r="F87" s="92"/>
    </row>
    <row r="88" spans="6:6">
      <c r="F88" s="92"/>
    </row>
    <row r="89" spans="6:6">
      <c r="F89" s="92"/>
    </row>
    <row r="90" spans="6:6">
      <c r="F90" s="92"/>
    </row>
    <row r="91" spans="6:6">
      <c r="F91" s="92"/>
    </row>
    <row r="92" spans="6:6">
      <c r="F92" s="92"/>
    </row>
    <row r="93" spans="6:6">
      <c r="F93" s="92"/>
    </row>
    <row r="94" spans="6:6">
      <c r="F94" s="92"/>
    </row>
    <row r="95" spans="6:6">
      <c r="F95" s="92"/>
    </row>
    <row r="96" spans="6:6">
      <c r="F96" s="92"/>
    </row>
    <row r="97" spans="6:6">
      <c r="F97" s="92"/>
    </row>
    <row r="98" spans="6:6">
      <c r="F98" s="92"/>
    </row>
    <row r="99" spans="6:6">
      <c r="F99" s="92"/>
    </row>
    <row r="100" spans="6:6">
      <c r="F100" s="92"/>
    </row>
    <row r="101" spans="6:6">
      <c r="F101" s="92"/>
    </row>
    <row r="102" spans="6:6">
      <c r="F102" s="92"/>
    </row>
    <row r="103" spans="6:6">
      <c r="F103" s="92"/>
    </row>
    <row r="104" spans="6:6">
      <c r="F104" s="92"/>
    </row>
    <row r="105" spans="6:6">
      <c r="F105" s="92"/>
    </row>
    <row r="106" spans="6:6">
      <c r="F106" s="92"/>
    </row>
    <row r="107" spans="6:6">
      <c r="F107" s="92"/>
    </row>
    <row r="108" spans="6:6">
      <c r="F108" s="92"/>
    </row>
    <row r="109" spans="6:6">
      <c r="F109" s="92"/>
    </row>
    <row r="110" spans="6:6">
      <c r="F110" s="92"/>
    </row>
    <row r="111" spans="6:6">
      <c r="F111" s="92"/>
    </row>
    <row r="112" spans="6:6">
      <c r="F112" s="92"/>
    </row>
    <row r="113" spans="6:6">
      <c r="F113" s="92"/>
    </row>
    <row r="114" spans="6:6">
      <c r="F114" s="92"/>
    </row>
    <row r="115" spans="6:6">
      <c r="F115" s="92"/>
    </row>
    <row r="116" spans="6:6">
      <c r="F116" s="92"/>
    </row>
    <row r="117" spans="6:6">
      <c r="F117" s="92"/>
    </row>
    <row r="118" spans="6:6">
      <c r="F118" s="92"/>
    </row>
    <row r="119" spans="6:6">
      <c r="F119" s="92"/>
    </row>
    <row r="120" spans="6:6">
      <c r="F120" s="92"/>
    </row>
    <row r="121" spans="6:6">
      <c r="F121" s="92"/>
    </row>
    <row r="122" spans="6:6">
      <c r="F122" s="92"/>
    </row>
    <row r="123" spans="6:6">
      <c r="F123" s="92"/>
    </row>
    <row r="124" spans="6:6">
      <c r="F124" s="92"/>
    </row>
    <row r="125" spans="6:6">
      <c r="F125" s="92"/>
    </row>
    <row r="126" spans="6:6">
      <c r="F126" s="92"/>
    </row>
    <row r="127" spans="6:6">
      <c r="F127" s="92"/>
    </row>
    <row r="128" spans="6:6">
      <c r="F128" s="92"/>
    </row>
    <row r="129" spans="6:6">
      <c r="F129" s="92"/>
    </row>
    <row r="130" spans="6:6">
      <c r="F130" s="92"/>
    </row>
    <row r="131" spans="6:6">
      <c r="F131" s="92"/>
    </row>
    <row r="132" spans="6:6">
      <c r="F132" s="92"/>
    </row>
    <row r="133" spans="6:6">
      <c r="F133" s="92"/>
    </row>
    <row r="134" spans="6:6">
      <c r="F134" s="92"/>
    </row>
    <row r="135" spans="6:6">
      <c r="F135" s="92"/>
    </row>
    <row r="136" spans="6:6">
      <c r="F136" s="92"/>
    </row>
    <row r="137" spans="6:6">
      <c r="F137" s="92"/>
    </row>
    <row r="138" spans="6:6">
      <c r="F138" s="92"/>
    </row>
    <row r="139" spans="6:6">
      <c r="F139" s="92"/>
    </row>
    <row r="140" spans="6:6">
      <c r="F140" s="92"/>
    </row>
    <row r="141" spans="6:6">
      <c r="F141" s="92"/>
    </row>
    <row r="142" spans="6:6">
      <c r="F142" s="92"/>
    </row>
    <row r="143" spans="6:6">
      <c r="F143" s="92"/>
    </row>
    <row r="144" spans="6:6">
      <c r="F144" s="92"/>
    </row>
    <row r="145" spans="6:6">
      <c r="F145" s="92"/>
    </row>
    <row r="146" spans="6:6">
      <c r="F146" s="92"/>
    </row>
    <row r="147" spans="6:6">
      <c r="F147" s="92"/>
    </row>
    <row r="148" spans="6:6">
      <c r="F148" s="92"/>
    </row>
    <row r="149" spans="6:6">
      <c r="F149" s="92"/>
    </row>
    <row r="150" spans="6:6">
      <c r="F150" s="92"/>
    </row>
    <row r="151" spans="6:6">
      <c r="F151" s="92"/>
    </row>
    <row r="152" spans="6:6">
      <c r="F152" s="92"/>
    </row>
    <row r="153" spans="6:6">
      <c r="F153" s="92"/>
    </row>
    <row r="154" spans="6:6">
      <c r="F154" s="92"/>
    </row>
    <row r="155" spans="6:6">
      <c r="F155" s="92"/>
    </row>
    <row r="156" spans="6:6">
      <c r="F156" s="92"/>
    </row>
    <row r="157" spans="6:6">
      <c r="F157" s="92"/>
    </row>
    <row r="158" spans="6:6">
      <c r="F158" s="92"/>
    </row>
    <row r="159" spans="6:6">
      <c r="F159" s="92"/>
    </row>
    <row r="160" spans="6:6">
      <c r="F160" s="92"/>
    </row>
    <row r="161" spans="6:6">
      <c r="F161" s="92"/>
    </row>
    <row r="162" spans="6:6">
      <c r="F162" s="92"/>
    </row>
    <row r="163" spans="6:6">
      <c r="F163" s="92"/>
    </row>
    <row r="164" spans="6:6">
      <c r="F164" s="92"/>
    </row>
    <row r="165" spans="6:6">
      <c r="F165" s="92"/>
    </row>
    <row r="166" spans="6:6">
      <c r="F166" s="92"/>
    </row>
    <row r="167" spans="6:6">
      <c r="F167" s="92"/>
    </row>
    <row r="168" spans="6:6">
      <c r="F168" s="92"/>
    </row>
    <row r="169" spans="6:6">
      <c r="F169" s="92"/>
    </row>
    <row r="170" spans="6:6">
      <c r="F170" s="92"/>
    </row>
    <row r="171" spans="6:6">
      <c r="F171" s="92"/>
    </row>
    <row r="172" spans="6:6">
      <c r="F172" s="92"/>
    </row>
    <row r="173" spans="6:6">
      <c r="F173" s="92"/>
    </row>
    <row r="174" spans="6:6">
      <c r="F174" s="92"/>
    </row>
    <row r="175" spans="6:6">
      <c r="F175" s="92"/>
    </row>
    <row r="176" spans="6:6">
      <c r="F176" s="92"/>
    </row>
    <row r="177" spans="6:6">
      <c r="F177" s="92"/>
    </row>
    <row r="178" spans="6:6">
      <c r="F178" s="92"/>
    </row>
    <row r="179" spans="6:6">
      <c r="F179" s="92"/>
    </row>
    <row r="180" spans="6:6">
      <c r="F180" s="92"/>
    </row>
    <row r="181" spans="6:6">
      <c r="F181" s="92"/>
    </row>
    <row r="182" spans="6:6">
      <c r="F182" s="92"/>
    </row>
    <row r="183" spans="6:6">
      <c r="F183" s="92"/>
    </row>
    <row r="184" spans="6:6">
      <c r="F184" s="92"/>
    </row>
    <row r="185" spans="6:6">
      <c r="F185" s="92"/>
    </row>
    <row r="186" spans="6:6">
      <c r="F186" s="92"/>
    </row>
    <row r="187" spans="6:6">
      <c r="F187" s="92"/>
    </row>
    <row r="188" spans="6:6">
      <c r="F188" s="92"/>
    </row>
    <row r="189" spans="6:6">
      <c r="F189" s="92"/>
    </row>
    <row r="190" spans="6:6">
      <c r="F190" s="92"/>
    </row>
    <row r="191" spans="6:6">
      <c r="F191" s="92"/>
    </row>
    <row r="192" spans="6:6">
      <c r="F192" s="92"/>
    </row>
    <row r="193" spans="6:6">
      <c r="F193" s="92"/>
    </row>
    <row r="194" spans="6:6">
      <c r="F194" s="92"/>
    </row>
    <row r="195" spans="6:6">
      <c r="F195" s="92"/>
    </row>
    <row r="196" spans="6:6">
      <c r="F196" s="92"/>
    </row>
    <row r="197" spans="6:6">
      <c r="F197" s="92"/>
    </row>
    <row r="198" spans="6:6">
      <c r="F198" s="92"/>
    </row>
    <row r="199" spans="6:6">
      <c r="F199" s="92"/>
    </row>
    <row r="200" spans="6:6">
      <c r="F200" s="92"/>
    </row>
    <row r="201" spans="6:6">
      <c r="F201" s="92"/>
    </row>
    <row r="202" spans="6:6">
      <c r="F202" s="92"/>
    </row>
    <row r="203" spans="6:6">
      <c r="F203" s="92"/>
    </row>
    <row r="204" spans="6:6">
      <c r="F204" s="92"/>
    </row>
    <row r="205" spans="6:6">
      <c r="F205" s="92"/>
    </row>
    <row r="206" spans="6:6">
      <c r="F206" s="92"/>
    </row>
    <row r="207" spans="6:6">
      <c r="F207" s="92"/>
    </row>
    <row r="208" spans="6:6">
      <c r="F208" s="92"/>
    </row>
    <row r="209" spans="6:6">
      <c r="F209" s="92"/>
    </row>
    <row r="210" spans="6:6">
      <c r="F210" s="92"/>
    </row>
    <row r="211" spans="6:6">
      <c r="F211" s="92"/>
    </row>
    <row r="212" spans="6:6">
      <c r="F212" s="92"/>
    </row>
    <row r="213" spans="6:6">
      <c r="F213" s="92"/>
    </row>
    <row r="214" spans="6:6">
      <c r="F214" s="92"/>
    </row>
    <row r="215" spans="6:6">
      <c r="F215" s="92"/>
    </row>
    <row r="216" spans="6:6">
      <c r="F216" s="92"/>
    </row>
    <row r="217" spans="6:6">
      <c r="F217" s="92"/>
    </row>
    <row r="218" spans="6:6">
      <c r="F218" s="92"/>
    </row>
    <row r="219" spans="6:6">
      <c r="F219" s="92"/>
    </row>
    <row r="220" spans="6:6">
      <c r="F220" s="92"/>
    </row>
    <row r="221" spans="6:6">
      <c r="F221" s="92"/>
    </row>
    <row r="222" spans="6:6">
      <c r="F222" s="92"/>
    </row>
    <row r="223" spans="6:6">
      <c r="F223" s="92"/>
    </row>
    <row r="224" spans="6:6">
      <c r="F224" s="92"/>
    </row>
    <row r="225" spans="6:6">
      <c r="F225" s="92"/>
    </row>
    <row r="226" spans="6:6">
      <c r="F226" s="92"/>
    </row>
    <row r="227" spans="6:6">
      <c r="F227" s="92"/>
    </row>
    <row r="228" spans="6:6">
      <c r="F228" s="92"/>
    </row>
    <row r="229" spans="6:6">
      <c r="F229" s="92"/>
    </row>
    <row r="230" spans="6:6">
      <c r="F230" s="92"/>
    </row>
    <row r="231" spans="6:6">
      <c r="F231" s="92"/>
    </row>
    <row r="232" spans="6:6">
      <c r="F232" s="92"/>
    </row>
    <row r="233" spans="6:6">
      <c r="F233" s="92"/>
    </row>
    <row r="234" spans="6:6">
      <c r="F234" s="92"/>
    </row>
    <row r="235" spans="6:6">
      <c r="F235" s="92"/>
    </row>
    <row r="236" spans="6:6">
      <c r="F236" s="92"/>
    </row>
    <row r="237" spans="6:6">
      <c r="F237" s="92"/>
    </row>
    <row r="238" spans="6:6">
      <c r="F238" s="92"/>
    </row>
    <row r="239" spans="6:6">
      <c r="F239" s="92"/>
    </row>
    <row r="240" spans="6:6">
      <c r="F240" s="92"/>
    </row>
    <row r="241" spans="6:6">
      <c r="F241" s="92"/>
    </row>
    <row r="242" spans="6:6">
      <c r="F242" s="92"/>
    </row>
    <row r="243" spans="6:6">
      <c r="F243" s="92"/>
    </row>
    <row r="244" spans="6:6">
      <c r="F244" s="92"/>
    </row>
    <row r="245" spans="6:6">
      <c r="F245" s="92"/>
    </row>
    <row r="246" spans="6:6">
      <c r="F246" s="92"/>
    </row>
    <row r="247" spans="6:6">
      <c r="F247" s="92"/>
    </row>
    <row r="248" spans="6:6">
      <c r="F248" s="92"/>
    </row>
    <row r="249" spans="6:6">
      <c r="F249" s="92"/>
    </row>
    <row r="250" spans="6:6">
      <c r="F250" s="92"/>
    </row>
    <row r="251" spans="6:6">
      <c r="F251" s="92"/>
    </row>
    <row r="252" spans="6:6">
      <c r="F252" s="92"/>
    </row>
    <row r="253" spans="6:6">
      <c r="F253" s="92"/>
    </row>
    <row r="254" spans="6:6">
      <c r="F254" s="92"/>
    </row>
    <row r="255" spans="6:6">
      <c r="F255" s="92"/>
    </row>
    <row r="256" spans="6:6">
      <c r="F256" s="92"/>
    </row>
    <row r="257" spans="6:6">
      <c r="F257" s="92"/>
    </row>
    <row r="258" spans="6:6">
      <c r="F258" s="92"/>
    </row>
    <row r="259" spans="6:6">
      <c r="F259" s="92"/>
    </row>
    <row r="260" spans="6:6">
      <c r="F260" s="92"/>
    </row>
    <row r="261" spans="6:6">
      <c r="F261" s="92"/>
    </row>
    <row r="262" spans="6:6">
      <c r="F262" s="92"/>
    </row>
    <row r="263" spans="6:6">
      <c r="F263" s="92"/>
    </row>
    <row r="264" spans="6:6">
      <c r="F264" s="92"/>
    </row>
    <row r="265" spans="6:6">
      <c r="F265" s="92"/>
    </row>
    <row r="266" spans="6:6">
      <c r="F266" s="92"/>
    </row>
    <row r="267" spans="6:6">
      <c r="F267" s="92"/>
    </row>
    <row r="268" spans="6:6">
      <c r="F268" s="92"/>
    </row>
    <row r="269" spans="6:6">
      <c r="F269" s="92"/>
    </row>
    <row r="270" spans="6:6">
      <c r="F270" s="92"/>
    </row>
    <row r="271" spans="6:6">
      <c r="F271" s="92"/>
    </row>
    <row r="272" spans="6:6">
      <c r="F272" s="92"/>
    </row>
    <row r="273" spans="6:6">
      <c r="F273" s="92"/>
    </row>
    <row r="274" spans="6:6">
      <c r="F274" s="92"/>
    </row>
    <row r="275" spans="6:6">
      <c r="F275" s="92"/>
    </row>
    <row r="276" spans="6:6">
      <c r="F276" s="92"/>
    </row>
    <row r="277" spans="6:6">
      <c r="F277" s="92"/>
    </row>
    <row r="278" spans="6:6">
      <c r="F278" s="92"/>
    </row>
    <row r="279" spans="6:6">
      <c r="F279" s="92"/>
    </row>
    <row r="280" spans="6:6">
      <c r="F280" s="92"/>
    </row>
    <row r="281" spans="6:6">
      <c r="F281" s="92"/>
    </row>
    <row r="282" spans="6:6">
      <c r="F282" s="92"/>
    </row>
    <row r="283" spans="6:6">
      <c r="F283" s="92"/>
    </row>
    <row r="284" spans="6:6">
      <c r="F284" s="92"/>
    </row>
    <row r="285" spans="6:6">
      <c r="F285" s="92"/>
    </row>
    <row r="286" spans="6:6">
      <c r="F286" s="92"/>
    </row>
    <row r="287" spans="6:6">
      <c r="F287" s="92"/>
    </row>
    <row r="288" spans="6:6">
      <c r="F288" s="92"/>
    </row>
    <row r="289" spans="6:6">
      <c r="F289" s="92"/>
    </row>
    <row r="290" spans="6:6">
      <c r="F290" s="92"/>
    </row>
    <row r="291" spans="6:6">
      <c r="F291" s="92"/>
    </row>
    <row r="292" spans="6:6">
      <c r="F292" s="92"/>
    </row>
    <row r="293" spans="6:6">
      <c r="F293" s="92"/>
    </row>
    <row r="294" spans="6:6">
      <c r="F294" s="92"/>
    </row>
    <row r="295" spans="6:6">
      <c r="F295" s="92"/>
    </row>
    <row r="296" spans="6:6">
      <c r="F296" s="92"/>
    </row>
    <row r="297" spans="6:6">
      <c r="F297" s="92"/>
    </row>
    <row r="298" spans="6:6">
      <c r="F298" s="92"/>
    </row>
    <row r="299" spans="6:6">
      <c r="F299" s="92"/>
    </row>
    <row r="300" spans="6:6">
      <c r="F300" s="92"/>
    </row>
    <row r="301" spans="6:6">
      <c r="F301" s="92"/>
    </row>
    <row r="302" spans="6:6">
      <c r="F302" s="92"/>
    </row>
    <row r="303" spans="6:6">
      <c r="F303" s="92"/>
    </row>
    <row r="304" spans="6:6">
      <c r="F304" s="92"/>
    </row>
    <row r="305" spans="6:6">
      <c r="F305" s="92"/>
    </row>
    <row r="306" spans="6:6">
      <c r="F306" s="92"/>
    </row>
    <row r="307" spans="6:6">
      <c r="F307" s="92"/>
    </row>
    <row r="308" spans="6:6">
      <c r="F308" s="92"/>
    </row>
    <row r="309" spans="6:6">
      <c r="F309" s="92"/>
    </row>
    <row r="310" spans="6:6">
      <c r="F310" s="92"/>
    </row>
    <row r="311" spans="6:6">
      <c r="F311" s="92"/>
    </row>
    <row r="312" spans="6:6">
      <c r="F312" s="92"/>
    </row>
    <row r="313" spans="6:6">
      <c r="F313" s="92"/>
    </row>
    <row r="314" spans="6:6">
      <c r="F314" s="92"/>
    </row>
    <row r="315" spans="6:6">
      <c r="F315" s="92"/>
    </row>
    <row r="316" spans="6:6">
      <c r="F316" s="92"/>
    </row>
    <row r="317" spans="6:6">
      <c r="F317" s="92"/>
    </row>
    <row r="318" spans="6:6">
      <c r="F318" s="92"/>
    </row>
    <row r="319" spans="6:6">
      <c r="F319" s="92"/>
    </row>
    <row r="320" spans="6:6">
      <c r="F320" s="92"/>
    </row>
    <row r="321" spans="6:6">
      <c r="F321" s="92"/>
    </row>
    <row r="322" spans="6:6">
      <c r="F322" s="92"/>
    </row>
    <row r="323" spans="6:6">
      <c r="F323" s="92"/>
    </row>
    <row r="324" spans="6:6">
      <c r="F324" s="92"/>
    </row>
    <row r="325" spans="6:6">
      <c r="F325" s="92"/>
    </row>
    <row r="326" spans="6:6">
      <c r="F326" s="92"/>
    </row>
    <row r="327" spans="6:6">
      <c r="F327" s="92"/>
    </row>
    <row r="328" spans="6:6">
      <c r="F328" s="92"/>
    </row>
    <row r="329" spans="6:6">
      <c r="F329" s="92"/>
    </row>
    <row r="330" spans="6:6">
      <c r="F330" s="92"/>
    </row>
    <row r="331" spans="6:6">
      <c r="F331" s="92"/>
    </row>
    <row r="332" spans="6:6">
      <c r="F332" s="92"/>
    </row>
    <row r="333" spans="6:6">
      <c r="F333" s="92"/>
    </row>
    <row r="334" spans="6:6">
      <c r="F334" s="92"/>
    </row>
    <row r="335" spans="6:6">
      <c r="F335" s="92"/>
    </row>
    <row r="336" spans="6:6">
      <c r="F336" s="92"/>
    </row>
    <row r="337" spans="6:6">
      <c r="F337" s="92"/>
    </row>
    <row r="338" spans="6:6">
      <c r="F338" s="92"/>
    </row>
    <row r="339" spans="6:6">
      <c r="F339" s="92"/>
    </row>
    <row r="340" spans="6:6">
      <c r="F340" s="92"/>
    </row>
    <row r="341" spans="6:6">
      <c r="F341" s="92"/>
    </row>
    <row r="342" spans="6:6">
      <c r="F342" s="92"/>
    </row>
    <row r="343" spans="6:6">
      <c r="F343" s="92"/>
    </row>
    <row r="344" spans="6:6">
      <c r="F344" s="92"/>
    </row>
    <row r="345" spans="6:6">
      <c r="F345" s="92"/>
    </row>
    <row r="346" spans="6:6">
      <c r="F346" s="92"/>
    </row>
    <row r="347" spans="6:6">
      <c r="F347" s="92"/>
    </row>
    <row r="348" spans="6:6">
      <c r="F348" s="92"/>
    </row>
    <row r="349" spans="6:6">
      <c r="F349" s="92"/>
    </row>
    <row r="350" spans="6:6">
      <c r="F350" s="92"/>
    </row>
    <row r="351" spans="6:6">
      <c r="F351" s="92"/>
    </row>
    <row r="352" spans="6:6">
      <c r="F352" s="92"/>
    </row>
    <row r="353" spans="6:6">
      <c r="F353" s="92"/>
    </row>
    <row r="354" spans="6:6">
      <c r="F354" s="92"/>
    </row>
    <row r="355" spans="6:6">
      <c r="F355" s="92"/>
    </row>
    <row r="356" spans="6:6">
      <c r="F356" s="92"/>
    </row>
    <row r="357" spans="6:6">
      <c r="F357" s="92"/>
    </row>
    <row r="358" spans="6:6">
      <c r="F358" s="92"/>
    </row>
    <row r="359" spans="6:6">
      <c r="F359" s="92"/>
    </row>
    <row r="360" spans="6:6">
      <c r="F360" s="92"/>
    </row>
    <row r="361" spans="6:6">
      <c r="F361" s="92"/>
    </row>
    <row r="362" spans="6:6">
      <c r="F362" s="92"/>
    </row>
    <row r="363" spans="6:6">
      <c r="F363" s="92"/>
    </row>
    <row r="364" spans="6:6">
      <c r="F364" s="92"/>
    </row>
    <row r="365" spans="6:6">
      <c r="F365" s="92"/>
    </row>
    <row r="366" spans="6:6">
      <c r="F366" s="92"/>
    </row>
    <row r="367" spans="6:6">
      <c r="F367" s="92"/>
    </row>
    <row r="368" spans="6:6">
      <c r="F368" s="92"/>
    </row>
    <row r="369" spans="6:6">
      <c r="F369" s="92"/>
    </row>
    <row r="370" spans="6:6">
      <c r="F370" s="92"/>
    </row>
    <row r="371" spans="6:6">
      <c r="F371" s="92"/>
    </row>
    <row r="372" spans="6:6">
      <c r="F372" s="92"/>
    </row>
    <row r="373" spans="6:6">
      <c r="F373" s="92"/>
    </row>
    <row r="374" spans="6:6">
      <c r="F374" s="92"/>
    </row>
    <row r="375" spans="6:6">
      <c r="F375" s="92"/>
    </row>
    <row r="376" spans="6:6">
      <c r="F376" s="92"/>
    </row>
    <row r="377" spans="6:6">
      <c r="F377" s="92"/>
    </row>
    <row r="378" spans="6:6">
      <c r="F378" s="92"/>
    </row>
    <row r="379" spans="6:6">
      <c r="F379" s="92"/>
    </row>
    <row r="380" spans="6:6">
      <c r="F380" s="92"/>
    </row>
    <row r="381" spans="6:6">
      <c r="F381" s="92"/>
    </row>
    <row r="382" spans="6:6">
      <c r="F382" s="92"/>
    </row>
    <row r="383" spans="6:6">
      <c r="F383" s="92"/>
    </row>
    <row r="384" spans="6:6">
      <c r="F384" s="92"/>
    </row>
    <row r="385" spans="6:6">
      <c r="F385" s="92"/>
    </row>
    <row r="386" spans="6:6">
      <c r="F386" s="92"/>
    </row>
    <row r="387" spans="6:6">
      <c r="F387" s="92"/>
    </row>
    <row r="388" spans="6:6">
      <c r="F388" s="92"/>
    </row>
    <row r="389" spans="6:6">
      <c r="F389" s="92"/>
    </row>
    <row r="390" spans="6:6">
      <c r="F390" s="92"/>
    </row>
    <row r="391" spans="6:6">
      <c r="F391" s="92"/>
    </row>
  </sheetData>
  <conditionalFormatting sqref="AA3">
    <cfRule type="cellIs" dxfId="0" priority="31" stopIfTrue="1" operator="equal">
      <formula>"Reconduit"</formula>
    </cfRule>
  </conditionalFormatting>
  <conditionalFormatting sqref="AA4">
    <cfRule type="cellIs" dxfId="0" priority="27" stopIfTrue="1" operator="equal">
      <formula>"Reconduit"</formula>
    </cfRule>
  </conditionalFormatting>
  <conditionalFormatting sqref="Z5">
    <cfRule type="cellIs" dxfId="0" priority="33" stopIfTrue="1" operator="equal">
      <formula>"Reconduit"</formula>
    </cfRule>
  </conditionalFormatting>
  <conditionalFormatting sqref="AA5">
    <cfRule type="cellIs" dxfId="0" priority="32" stopIfTrue="1" operator="equal">
      <formula>"Reconduit"</formula>
    </cfRule>
  </conditionalFormatting>
  <conditionalFormatting sqref="B6">
    <cfRule type="cellIs" dxfId="1" priority="1" stopIfTrue="1" operator="between">
      <formula>"S"</formula>
      <formula>"OFI"</formula>
    </cfRule>
    <cfRule type="cellIs" priority="2" stopIfTrue="1" operator="equal">
      <formula>"Note"</formula>
    </cfRule>
    <cfRule type="cellIs" dxfId="2" priority="3" stopIfTrue="1" operator="between">
      <formula>"NC"</formula>
      <formula>"AOC"</formula>
    </cfRule>
  </conditionalFormatting>
  <conditionalFormatting sqref="Z6">
    <cfRule type="cellIs" dxfId="1" priority="5" stopIfTrue="1" operator="equal">
      <formula>"X"</formula>
    </cfRule>
    <cfRule type="cellIs" dxfId="2" priority="6" stopIfTrue="1" operator="equal">
      <formula>"&gt;&gt;"</formula>
    </cfRule>
  </conditionalFormatting>
  <conditionalFormatting sqref="AA6">
    <cfRule type="cellIs" dxfId="0" priority="4" stopIfTrue="1" operator="equal">
      <formula>"Reconduit"</formula>
    </cfRule>
  </conditionalFormatting>
  <conditionalFormatting sqref="B12">
    <cfRule type="cellIs" dxfId="1" priority="7" stopIfTrue="1" operator="between">
      <formula>"S"</formula>
      <formula>"OFI"</formula>
    </cfRule>
    <cfRule type="cellIs" priority="8" stopIfTrue="1" operator="equal">
      <formula>"Note"</formula>
    </cfRule>
    <cfRule type="cellIs" dxfId="2" priority="9" stopIfTrue="1" operator="between">
      <formula>"NC"</formula>
      <formula>"AOC"</formula>
    </cfRule>
  </conditionalFormatting>
  <conditionalFormatting sqref="B13">
    <cfRule type="cellIs" dxfId="1" priority="13" stopIfTrue="1" operator="between">
      <formula>"S"</formula>
      <formula>"OFI"</formula>
    </cfRule>
    <cfRule type="cellIs" priority="14" stopIfTrue="1" operator="equal">
      <formula>"Note"</formula>
    </cfRule>
    <cfRule type="cellIs" dxfId="2" priority="15" stopIfTrue="1" operator="between">
      <formula>"NC"</formula>
      <formula>"AOC"</formula>
    </cfRule>
  </conditionalFormatting>
  <conditionalFormatting sqref="B7:B11">
    <cfRule type="cellIs" dxfId="1" priority="10" stopIfTrue="1" operator="between">
      <formula>"S"</formula>
      <formula>"OFI"</formula>
    </cfRule>
    <cfRule type="cellIs" priority="11" stopIfTrue="1" operator="equal">
      <formula>"Note"</formula>
    </cfRule>
    <cfRule type="cellIs" dxfId="2" priority="12" stopIfTrue="1" operator="between">
      <formula>"NC"</formula>
      <formula>"AOC"</formula>
    </cfRule>
  </conditionalFormatting>
  <conditionalFormatting sqref="Z7:Z12">
    <cfRule type="cellIs" dxfId="1" priority="22" stopIfTrue="1" operator="equal">
      <formula>"X"</formula>
    </cfRule>
    <cfRule type="cellIs" dxfId="2" priority="23" stopIfTrue="1" operator="equal">
      <formula>"&gt;&gt;"</formula>
    </cfRule>
  </conditionalFormatting>
  <conditionalFormatting sqref="Z13:Z65536">
    <cfRule type="cellIs" dxfId="1" priority="47" stopIfTrue="1" operator="equal">
      <formula>"X"</formula>
    </cfRule>
    <cfRule type="cellIs" dxfId="2" priority="48" stopIfTrue="1" operator="equal">
      <formula>"&gt;&gt;"</formula>
    </cfRule>
  </conditionalFormatting>
  <conditionalFormatting sqref="B1:B5 B14:B1048576">
    <cfRule type="cellIs" dxfId="1" priority="16" stopIfTrue="1" operator="between">
      <formula>"S"</formula>
      <formula>"OFI"</formula>
    </cfRule>
    <cfRule type="cellIs" priority="17" stopIfTrue="1" operator="equal">
      <formula>"Note"</formula>
    </cfRule>
    <cfRule type="cellIs" dxfId="2" priority="18" stopIfTrue="1" operator="between">
      <formula>"NC"</formula>
      <formula>"AOC"</formula>
    </cfRule>
  </conditionalFormatting>
  <conditionalFormatting sqref="AA2 AA7:AA65536">
    <cfRule type="cellIs" dxfId="0" priority="43" stopIfTrue="1" operator="equal">
      <formula>"Reconduit"</formula>
    </cfRule>
  </conditionalFormatting>
  <dataValidations count="33">
    <dataValidation type="list" allowBlank="1" showInputMessage="1" showErrorMessage="1" sqref="G6:G1255">
      <formula1>QUAL2015!$A$1:$A$73</formula1>
    </dataValidation>
    <dataValidation type="list" allowBlank="1" errorTitle="Erreur de saisie" error="Le texte saisi ne correspond pas aux valeurs prédéfinies pour l'ISO 14001.&#10;Merci d'utiliser les menus déroulants pour ces cellules." sqref="M1492:M65536 N2560:N65536">
      <formula1>ENV</formula1>
    </dataValidation>
    <dataValidation allowBlank="1" sqref="U3:Y3 U5:Y5 F1:F5 M1:S5"/>
    <dataValidation type="list" allowBlank="1" showInputMessage="1" showErrorMessage="1" sqref="G1256:G65536 H10984:H65536">
      <formula1>QUAL</formula1>
    </dataValidation>
    <dataValidation type="list" allowBlank="1" showErrorMessage="1" errorTitle="Erreur de saisie" error="Le texte saisi n'est pas cohérent avec la liste prédéfinie des types de constats.&#10;Merci d'utiliser le menu déroulant pour ces cellules." sqref="B6:B65536">
      <formula1>Types</formula1>
    </dataValidation>
    <dataValidation type="list" allowBlank="1" showErrorMessage="1" errorTitle="Valeur non enregistrée" error="Le texte saisi n'est pas cohérent avec la feuille &quot;Processus/organisation&quot;.&#10;Merci de compléter celle-ci et d'utiliser le menu déroulant au niveau de chaque cellule." sqref="A6:A65536">
      <formula1>P_P_O</formula1>
    </dataValidation>
    <dataValidation type="list" allowBlank="1" sqref="F6:F65536">
      <formula1>Site</formula1>
    </dataValidation>
    <dataValidation type="list" allowBlank="1" showInputMessage="1" showErrorMessage="1" sqref="H6:H976">
      <formula1>'ENV2015'!$A$1:$A$45</formula1>
    </dataValidation>
    <dataValidation type="list" allowBlank="1" showInputMessage="1" showErrorMessage="1" sqref="H977:H10983">
      <formula1>ENV2015B</formula1>
    </dataValidation>
    <dataValidation type="list" allowBlank="1" showInputMessage="1" showErrorMessage="1" sqref="I6:I65536 J7790:J65536">
      <formula1>SEC</formula1>
    </dataValidation>
    <dataValidation type="list" allowBlank="1" showInputMessage="1" showErrorMessage="1" sqref="J6:J1349">
      <formula1>'ISO 45001v2018'!$A$1:$A$50</formula1>
    </dataValidation>
    <dataValidation type="list" allowBlank="1" showInputMessage="1" showErrorMessage="1" sqref="K6:K2294">
      <formula1>'NFX 30-205 (2013)'!$A$1:$A$15</formula1>
    </dataValidation>
    <dataValidation type="list" allowBlank="1" showInputMessage="1" showErrorMessage="1" sqref="L6:L1867">
      <formula1>'NFX 30-205 (2018)'!$A$2:$A$26</formula1>
    </dataValidation>
    <dataValidation type="list" allowBlank="1" showInputMessage="1" showErrorMessage="1" sqref="N1333:N2018">
      <formula1>'ISO 50001(2018)'!$A$2:$A$33</formula1>
    </dataValidation>
    <dataValidation type="list" allowBlank="1" showInputMessage="1" showErrorMessage="1" sqref="M6:M1491">
      <formula1>Energie!$A$2:$A$33</formula1>
    </dataValidation>
    <dataValidation type="list" allowBlank="1" showInputMessage="1" showErrorMessage="1" sqref="N6:N1332">
      <formula1>'ISO 50001(2018)'!$A$1:$A$33</formula1>
    </dataValidation>
    <dataValidation type="list" allowBlank="1" showInputMessage="1" showErrorMessage="1" sqref="O6:O65536">
      <formula1>SGSI</formula1>
    </dataValidation>
    <dataValidation type="list" allowBlank="1" showInputMessage="1" showErrorMessage="1" sqref="P6:P1233">
      <formula1>SMSI2013</formula1>
    </dataValidation>
    <dataValidation type="list" allowBlank="1" showInputMessage="1" sqref="U13:U155">
      <formula1>SMGA</formula1>
    </dataValidation>
    <dataValidation type="list" allowBlank="1" showInputMessage="1" showErrorMessage="1" sqref="P1234:P65536">
      <formula1>SMSI</formula1>
    </dataValidation>
    <dataValidation type="list" allowBlank="1" showInputMessage="1" showErrorMessage="1" sqref="T6:T65536 U156:U65536 V297:V65536 W1647:W65536 X2064:X65536 Y2383:Y65536">
      <formula1>_SMR20121</formula1>
    </dataValidation>
    <dataValidation type="list" allowBlank="1" showInputMessage="1" showErrorMessage="1" sqref="Q6:Q65536 R2190:S65536">
      <formula1>SMSDA</formula1>
    </dataValidation>
    <dataValidation type="list" allowBlank="1" showInputMessage="1" showErrorMessage="1" sqref="V6:V296">
      <formula1>ETUDEMARCHE</formula1>
    </dataValidation>
    <dataValidation type="list" allowBlank="1" showInputMessage="1" showErrorMessage="1" sqref="R6:R867">
      <formula1>'ISO 22000 (2018)'!$A$1:$A$88</formula1>
    </dataValidation>
    <dataValidation type="list" allowBlank="1" showInputMessage="1" showErrorMessage="1" sqref="R868:R1329 S1126:S1329">
      <formula1>'SMSDA (2018)'!$A$1:$A$42</formula1>
    </dataValidation>
    <dataValidation type="list" allowBlank="1" showInputMessage="1" showErrorMessage="1" sqref="S6:S1125">
      <formula1>'ISO 13485(2016)'!$A$1:$A$23</formula1>
    </dataValidation>
    <dataValidation type="list" allowBlank="1" errorTitle="Erreur de saisie" error="Le texte saisi ne correspond pas aux valeurs prédéfinies pour l'ISO 14001.&#10;Merci d'utiliser les menus déroulants pour ces cellules." sqref="U6:U12">
      <formula1>SMGA</formula1>
    </dataValidation>
    <dataValidation type="list" allowBlank="1" showInputMessage="1" showErrorMessage="1" sqref="W6:W1646">
      <formula1>'ISO 18295-1(2018)'!$A$1:$A$29</formula1>
    </dataValidation>
    <dataValidation type="list" allowBlank="1" showInputMessage="1" showErrorMessage="1" sqref="X6:X2063">
      <formula1>'HDS 1.1 (2018)'!$A$4:$A$49</formula1>
    </dataValidation>
    <dataValidation type="list" allowBlank="1" showInputMessage="1" showErrorMessage="1" sqref="Y6:Y2382">
      <formula1>'ISO 19443 (2018)'!$A$3:$A$76</formula1>
    </dataValidation>
    <dataValidation type="list" allowBlank="1" showInputMessage="1" showErrorMessage="1" sqref="Z6:Z65536">
      <formula1>"X,&gt;&gt;"</formula1>
    </dataValidation>
    <dataValidation type="list" allowBlank="1" showInputMessage="1" showErrorMessage="1" sqref="AB6:AB65536">
      <formula1>Themes</formula1>
    </dataValidation>
    <dataValidation type="list" allowBlank="1" showInputMessage="1" showErrorMessage="1" sqref="R1330:S2189">
      <formula1>'ISO 22000 (2018)'!$A$2:$A$93</formula1>
    </dataValidation>
  </dataValidations>
  <pageMargins left="0.393700787401575" right="0.393700787401575" top="0.196850393700787" bottom="0.984251968503937" header="0.196850393700787" footer="0.393700787401575"/>
  <pageSetup paperSize="9" scale="57" firstPageNumber="0" fitToHeight="0" orientation="portrait" useFirstPageNumber="1"/>
  <headerFooter>
    <oddFooter>&amp;L&amp;6© Reproduction in part or in whole, without the express authorization of the Certification Body or its assignees, is prohibited.
Audit findings - CERTI F 0442.11 09/2018&amp;C&amp;6AFNOR Certification&amp;R&amp;"Arial,Gras"&amp;8&amp;P/&amp;N</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O391"/>
  <sheetViews>
    <sheetView workbookViewId="0">
      <selection activeCell="E2" sqref="E2"/>
    </sheetView>
  </sheetViews>
  <sheetFormatPr defaultColWidth="11.4272727272727" defaultRowHeight="11.5"/>
  <cols>
    <col min="1" max="1" width="16" style="91" customWidth="1"/>
    <col min="2" max="2" width="5.70909090909091" style="92" customWidth="1"/>
    <col min="3" max="3" width="3.42727272727273" style="92" customWidth="1"/>
    <col min="4" max="4" width="50" style="91" customWidth="1"/>
    <col min="5" max="5" width="1.70909090909091" style="91" customWidth="1"/>
    <col min="6" max="6" width="9.85454545454546" style="91" customWidth="1"/>
    <col min="7" max="10" width="8.70909090909091" style="92" customWidth="1"/>
    <col min="11" max="11" width="9.42727272727273" style="92" customWidth="1"/>
    <col min="12" max="14" width="6.85454545454545" style="92" customWidth="1"/>
    <col min="15" max="15" width="8.70909090909091" style="92" customWidth="1"/>
    <col min="16" max="16" width="6.85454545454545" style="92" customWidth="1"/>
    <col min="17" max="22" width="8.57272727272727" style="92" customWidth="1"/>
    <col min="23" max="25" width="7.57272727272727" style="92" customWidth="1"/>
    <col min="26" max="26" width="5" style="92" customWidth="1"/>
    <col min="27" max="27" width="6.42727272727273" style="93" customWidth="1"/>
    <col min="28" max="28" width="14.4272727272727" style="94" customWidth="1"/>
    <col min="29" max="16384" width="11.4272727272727" style="95"/>
  </cols>
  <sheetData>
    <row r="1" s="87" customFormat="1" ht="37.5" customHeight="1" spans="1:28">
      <c r="A1" s="96"/>
      <c r="B1" s="97"/>
      <c r="C1" s="97"/>
      <c r="D1" s="98" t="s">
        <v>185</v>
      </c>
      <c r="E1" s="99"/>
      <c r="F1" s="99"/>
      <c r="G1" s="97"/>
      <c r="H1" s="97"/>
      <c r="I1" s="97"/>
      <c r="J1" s="97"/>
      <c r="K1" s="97"/>
      <c r="L1" s="97"/>
      <c r="M1" s="97"/>
      <c r="N1" s="97"/>
      <c r="O1" s="97"/>
      <c r="P1" s="97"/>
      <c r="Q1" s="97"/>
      <c r="R1" s="97"/>
      <c r="S1" s="97"/>
      <c r="T1" s="97"/>
      <c r="U1" s="97"/>
      <c r="V1" s="97"/>
      <c r="W1" s="97"/>
      <c r="X1" s="97"/>
      <c r="Y1" s="97"/>
      <c r="Z1" s="97"/>
      <c r="AA1" s="120"/>
      <c r="AB1" s="121"/>
    </row>
    <row r="2" s="88" customFormat="1" ht="18.75" customHeight="1" spans="1:27">
      <c r="A2" s="100" t="s">
        <v>326</v>
      </c>
      <c r="B2" s="100"/>
      <c r="C2" s="100"/>
      <c r="D2" s="101" t="s">
        <v>323</v>
      </c>
      <c r="E2" s="127" t="str">
        <f>Initial_Renewal!E2</f>
        <v>Organization: 3181780 (LTTC)</v>
      </c>
      <c r="F2" s="103"/>
      <c r="I2" s="116"/>
      <c r="J2" s="116"/>
      <c r="L2" s="116"/>
      <c r="M2" s="116"/>
      <c r="N2" s="116"/>
      <c r="P2" s="116"/>
      <c r="Q2" s="116"/>
      <c r="R2" s="116"/>
      <c r="S2" s="116"/>
      <c r="T2" s="116"/>
      <c r="U2" s="116"/>
      <c r="V2" s="116"/>
      <c r="W2" s="116"/>
      <c r="X2" s="116"/>
      <c r="Y2" s="116"/>
      <c r="AA2" s="122"/>
    </row>
    <row r="3" s="89" customFormat="1" ht="14.25" customHeight="1" spans="1:41">
      <c r="A3" s="104" t="s">
        <v>189</v>
      </c>
      <c r="B3" s="105"/>
      <c r="C3" s="106"/>
      <c r="D3" s="106"/>
      <c r="E3" s="106"/>
      <c r="F3" s="106"/>
      <c r="G3" s="107"/>
      <c r="H3" s="107"/>
      <c r="I3" s="117"/>
      <c r="J3" s="117"/>
      <c r="K3" s="117"/>
      <c r="L3" s="117"/>
      <c r="M3" s="117"/>
      <c r="N3" s="117"/>
      <c r="O3" s="117"/>
      <c r="P3" s="117"/>
      <c r="Q3" s="117"/>
      <c r="R3" s="117"/>
      <c r="S3" s="117"/>
      <c r="T3" s="117"/>
      <c r="U3" s="117"/>
      <c r="V3" s="117"/>
      <c r="W3" s="117"/>
      <c r="X3" s="117"/>
      <c r="Y3" s="117"/>
      <c r="Z3" s="117"/>
      <c r="AA3" s="123"/>
      <c r="AB3" s="107"/>
      <c r="AC3" s="124"/>
      <c r="AD3" s="124"/>
      <c r="AE3" s="124"/>
      <c r="AF3" s="124"/>
      <c r="AG3" s="124"/>
      <c r="AH3" s="124"/>
      <c r="AI3" s="124"/>
      <c r="AJ3" s="124"/>
      <c r="AK3" s="124"/>
      <c r="AL3" s="124"/>
      <c r="AM3" s="124"/>
      <c r="AN3" s="124"/>
      <c r="AO3" s="124"/>
    </row>
    <row r="4" s="89" customFormat="1" ht="14.25" customHeight="1" spans="1:28">
      <c r="A4" s="108" t="s">
        <v>190</v>
      </c>
      <c r="B4" s="109"/>
      <c r="C4" s="110"/>
      <c r="D4" s="110"/>
      <c r="E4" s="110"/>
      <c r="F4" s="110"/>
      <c r="G4" s="111"/>
      <c r="H4" s="111"/>
      <c r="I4" s="118"/>
      <c r="J4" s="118"/>
      <c r="K4" s="118"/>
      <c r="L4" s="118"/>
      <c r="M4" s="118"/>
      <c r="N4" s="118"/>
      <c r="O4" s="118"/>
      <c r="P4" s="118"/>
      <c r="Q4" s="118"/>
      <c r="R4" s="118"/>
      <c r="S4" s="118"/>
      <c r="T4" s="118"/>
      <c r="U4" s="118"/>
      <c r="V4" s="118"/>
      <c r="W4" s="118"/>
      <c r="X4" s="118"/>
      <c r="Y4" s="118"/>
      <c r="Z4" s="118"/>
      <c r="AA4" s="123"/>
      <c r="AB4" s="107"/>
    </row>
    <row r="5" s="90" customFormat="1" ht="40.5" customHeight="1" spans="1:28">
      <c r="A5" s="112" t="s">
        <v>191</v>
      </c>
      <c r="B5" s="112" t="s">
        <v>192</v>
      </c>
      <c r="C5" s="112" t="s">
        <v>193</v>
      </c>
      <c r="D5" s="112" t="s">
        <v>194</v>
      </c>
      <c r="E5" s="112"/>
      <c r="F5" s="112" t="s">
        <v>195</v>
      </c>
      <c r="G5" s="112" t="s">
        <v>196</v>
      </c>
      <c r="H5" s="112" t="s">
        <v>197</v>
      </c>
      <c r="I5" s="112" t="s">
        <v>198</v>
      </c>
      <c r="J5" s="112" t="s">
        <v>199</v>
      </c>
      <c r="K5" s="112" t="s">
        <v>200</v>
      </c>
      <c r="L5" s="112" t="s">
        <v>201</v>
      </c>
      <c r="M5" s="112" t="s">
        <v>280</v>
      </c>
      <c r="N5" s="112" t="s">
        <v>203</v>
      </c>
      <c r="O5" s="112" t="s">
        <v>204</v>
      </c>
      <c r="P5" s="112" t="s">
        <v>205</v>
      </c>
      <c r="Q5" s="112" t="s">
        <v>206</v>
      </c>
      <c r="R5" s="112" t="s">
        <v>207</v>
      </c>
      <c r="S5" s="112" t="s">
        <v>208</v>
      </c>
      <c r="T5" s="112" t="s">
        <v>209</v>
      </c>
      <c r="U5" s="112" t="s">
        <v>210</v>
      </c>
      <c r="V5" s="112" t="s">
        <v>211</v>
      </c>
      <c r="W5" s="119" t="s">
        <v>212</v>
      </c>
      <c r="X5" s="119" t="s">
        <v>34</v>
      </c>
      <c r="Y5" s="119" t="s">
        <v>81</v>
      </c>
      <c r="Z5" s="125" t="s">
        <v>213</v>
      </c>
      <c r="AA5" s="125" t="s">
        <v>214</v>
      </c>
      <c r="AB5" s="126" t="s">
        <v>215</v>
      </c>
    </row>
    <row r="6" ht="287.5" spans="4:41">
      <c r="D6" s="113" t="s">
        <v>324</v>
      </c>
      <c r="E6" s="113"/>
      <c r="F6" s="92"/>
      <c r="AC6" s="124"/>
      <c r="AD6" s="124"/>
      <c r="AE6" s="124"/>
      <c r="AF6" s="124"/>
      <c r="AG6" s="124"/>
      <c r="AH6" s="124"/>
      <c r="AI6" s="124"/>
      <c r="AJ6" s="124"/>
      <c r="AK6" s="124"/>
      <c r="AL6" s="124"/>
      <c r="AM6" s="124"/>
      <c r="AN6" s="124"/>
      <c r="AO6" s="124"/>
    </row>
    <row r="7" ht="12.5" spans="1:6">
      <c r="A7" s="74"/>
      <c r="C7" s="114"/>
      <c r="D7" s="115"/>
      <c r="F7" s="92"/>
    </row>
    <row r="8" ht="12.5" spans="1:6">
      <c r="A8" s="115"/>
      <c r="B8" s="114"/>
      <c r="C8" s="114"/>
      <c r="D8" s="115"/>
      <c r="F8" s="92"/>
    </row>
    <row r="9" ht="12.5" spans="1:6">
      <c r="A9" s="115"/>
      <c r="B9" s="114"/>
      <c r="C9" s="114"/>
      <c r="D9" s="115"/>
      <c r="F9" s="92"/>
    </row>
    <row r="10" ht="12.5" spans="1:6">
      <c r="A10" s="115"/>
      <c r="B10" s="114"/>
      <c r="C10" s="114"/>
      <c r="D10" s="115"/>
      <c r="F10" s="92"/>
    </row>
    <row r="11" ht="12.5" spans="1:6">
      <c r="A11" s="115"/>
      <c r="B11" s="114"/>
      <c r="C11" s="114"/>
      <c r="D11" s="115"/>
      <c r="F11" s="92"/>
    </row>
    <row r="12" ht="12.5" spans="1:6">
      <c r="A12" s="115"/>
      <c r="B12" s="114"/>
      <c r="C12" s="114"/>
      <c r="D12" s="115"/>
      <c r="F12" s="92"/>
    </row>
    <row r="13" spans="6:6">
      <c r="F13" s="92"/>
    </row>
    <row r="14" ht="12.5" spans="2:6">
      <c r="B14" s="114"/>
      <c r="F14" s="92"/>
    </row>
    <row r="15" ht="12.5" spans="2:6">
      <c r="B15" s="114"/>
      <c r="F15" s="92"/>
    </row>
    <row r="16" ht="12.5" spans="2:6">
      <c r="B16" s="114"/>
      <c r="F16" s="92"/>
    </row>
    <row r="17" ht="12.5" spans="2:6">
      <c r="B17" s="114"/>
      <c r="F17" s="92"/>
    </row>
    <row r="18" ht="12.5" spans="2:6">
      <c r="B18" s="114"/>
      <c r="F18" s="92"/>
    </row>
    <row r="19" ht="12.5" spans="2:6">
      <c r="B19" s="114"/>
      <c r="F19" s="92"/>
    </row>
    <row r="20" ht="12.5" spans="2:6">
      <c r="B20" s="114"/>
      <c r="F20" s="92"/>
    </row>
    <row r="21" ht="12.5" spans="2:6">
      <c r="B21" s="114"/>
      <c r="F21" s="92"/>
    </row>
    <row r="22" ht="12.5" spans="2:6">
      <c r="B22" s="114"/>
      <c r="F22" s="92"/>
    </row>
    <row r="23" ht="12.5" spans="2:6">
      <c r="B23" s="114"/>
      <c r="F23" s="92"/>
    </row>
    <row r="24" ht="12.5" spans="2:6">
      <c r="B24" s="114"/>
      <c r="F24" s="92"/>
    </row>
    <row r="25" spans="6:6">
      <c r="F25" s="92"/>
    </row>
    <row r="26" spans="6:6">
      <c r="F26" s="92"/>
    </row>
    <row r="27" spans="6:6">
      <c r="F27" s="92"/>
    </row>
    <row r="28" spans="6:6">
      <c r="F28" s="92"/>
    </row>
    <row r="29" spans="6:6">
      <c r="F29" s="92"/>
    </row>
    <row r="30" spans="6:6">
      <c r="F30" s="92"/>
    </row>
    <row r="31" spans="6:6">
      <c r="F31" s="92"/>
    </row>
    <row r="32" spans="6:6">
      <c r="F32" s="92"/>
    </row>
    <row r="33" spans="6:6">
      <c r="F33" s="92"/>
    </row>
    <row r="34" spans="6:6">
      <c r="F34" s="92"/>
    </row>
    <row r="35" spans="6:6">
      <c r="F35" s="92"/>
    </row>
    <row r="36" spans="6:6">
      <c r="F36" s="92"/>
    </row>
    <row r="37" spans="6:6">
      <c r="F37" s="92"/>
    </row>
    <row r="38" spans="6:6">
      <c r="F38" s="92"/>
    </row>
    <row r="39" spans="6:6">
      <c r="F39" s="92"/>
    </row>
    <row r="40" spans="6:6">
      <c r="F40" s="92"/>
    </row>
    <row r="41" spans="6:6">
      <c r="F41" s="92"/>
    </row>
    <row r="42" spans="6:6">
      <c r="F42" s="92"/>
    </row>
    <row r="43" spans="6:6">
      <c r="F43" s="92"/>
    </row>
    <row r="44" spans="6:6">
      <c r="F44" s="92"/>
    </row>
    <row r="45" spans="6:6">
      <c r="F45" s="92"/>
    </row>
    <row r="46" spans="6:6">
      <c r="F46" s="92"/>
    </row>
    <row r="47" spans="6:6">
      <c r="F47" s="92"/>
    </row>
    <row r="48" spans="6:6">
      <c r="F48" s="92"/>
    </row>
    <row r="49" spans="6:6">
      <c r="F49" s="92"/>
    </row>
    <row r="50" spans="6:6">
      <c r="F50" s="92"/>
    </row>
    <row r="51" spans="6:6">
      <c r="F51" s="92"/>
    </row>
    <row r="52" spans="6:6">
      <c r="F52" s="92"/>
    </row>
    <row r="53" spans="6:6">
      <c r="F53" s="92"/>
    </row>
    <row r="54" spans="6:6">
      <c r="F54" s="92"/>
    </row>
    <row r="55" spans="6:6">
      <c r="F55" s="92"/>
    </row>
    <row r="56" spans="6:6">
      <c r="F56" s="92"/>
    </row>
    <row r="57" spans="6:6">
      <c r="F57" s="92"/>
    </row>
    <row r="58" spans="6:6">
      <c r="F58" s="92"/>
    </row>
    <row r="59" spans="6:6">
      <c r="F59" s="92"/>
    </row>
    <row r="60" spans="6:6">
      <c r="F60" s="92"/>
    </row>
    <row r="61" spans="6:6">
      <c r="F61" s="92"/>
    </row>
    <row r="62" spans="6:6">
      <c r="F62" s="92"/>
    </row>
    <row r="63" spans="6:6">
      <c r="F63" s="92"/>
    </row>
    <row r="64" spans="6:6">
      <c r="F64" s="92"/>
    </row>
    <row r="65" spans="6:6">
      <c r="F65" s="92"/>
    </row>
    <row r="66" spans="6:6">
      <c r="F66" s="92"/>
    </row>
    <row r="67" spans="6:6">
      <c r="F67" s="92"/>
    </row>
    <row r="68" spans="6:6">
      <c r="F68" s="92"/>
    </row>
    <row r="69" spans="6:6">
      <c r="F69" s="92"/>
    </row>
    <row r="70" spans="6:6">
      <c r="F70" s="92"/>
    </row>
    <row r="71" spans="6:6">
      <c r="F71" s="92"/>
    </row>
    <row r="72" spans="6:6">
      <c r="F72" s="92"/>
    </row>
    <row r="73" spans="6:6">
      <c r="F73" s="92"/>
    </row>
    <row r="74" spans="6:6">
      <c r="F74" s="92"/>
    </row>
    <row r="75" spans="6:6">
      <c r="F75" s="92"/>
    </row>
    <row r="76" spans="6:6">
      <c r="F76" s="92"/>
    </row>
    <row r="77" spans="6:6">
      <c r="F77" s="92"/>
    </row>
    <row r="78" spans="6:6">
      <c r="F78" s="92"/>
    </row>
    <row r="79" spans="6:6">
      <c r="F79" s="92"/>
    </row>
    <row r="80" spans="6:6">
      <c r="F80" s="92"/>
    </row>
    <row r="81" spans="6:6">
      <c r="F81" s="92"/>
    </row>
    <row r="82" spans="6:6">
      <c r="F82" s="92"/>
    </row>
    <row r="83" spans="6:6">
      <c r="F83" s="92"/>
    </row>
    <row r="84" spans="6:6">
      <c r="F84" s="92"/>
    </row>
    <row r="85" spans="6:6">
      <c r="F85" s="92"/>
    </row>
    <row r="86" spans="6:6">
      <c r="F86" s="92"/>
    </row>
    <row r="87" spans="6:6">
      <c r="F87" s="92"/>
    </row>
    <row r="88" spans="6:6">
      <c r="F88" s="92"/>
    </row>
    <row r="89" spans="6:6">
      <c r="F89" s="92"/>
    </row>
    <row r="90" spans="6:6">
      <c r="F90" s="92"/>
    </row>
    <row r="91" spans="6:6">
      <c r="F91" s="92"/>
    </row>
    <row r="92" spans="6:6">
      <c r="F92" s="92"/>
    </row>
    <row r="93" spans="6:6">
      <c r="F93" s="92"/>
    </row>
    <row r="94" spans="6:6">
      <c r="F94" s="92"/>
    </row>
    <row r="95" spans="6:6">
      <c r="F95" s="92"/>
    </row>
    <row r="96" spans="6:6">
      <c r="F96" s="92"/>
    </row>
    <row r="97" spans="6:6">
      <c r="F97" s="92"/>
    </row>
    <row r="98" spans="6:6">
      <c r="F98" s="92"/>
    </row>
    <row r="99" spans="6:6">
      <c r="F99" s="92"/>
    </row>
    <row r="100" spans="6:6">
      <c r="F100" s="92"/>
    </row>
    <row r="101" spans="6:6">
      <c r="F101" s="92"/>
    </row>
    <row r="102" spans="6:6">
      <c r="F102" s="92"/>
    </row>
    <row r="103" spans="6:6">
      <c r="F103" s="92"/>
    </row>
    <row r="104" spans="6:6">
      <c r="F104" s="92"/>
    </row>
    <row r="105" spans="6:6">
      <c r="F105" s="92"/>
    </row>
    <row r="106" spans="6:6">
      <c r="F106" s="92"/>
    </row>
    <row r="107" spans="6:6">
      <c r="F107" s="92"/>
    </row>
    <row r="108" spans="6:6">
      <c r="F108" s="92"/>
    </row>
    <row r="109" spans="6:6">
      <c r="F109" s="92"/>
    </row>
    <row r="110" spans="6:6">
      <c r="F110" s="92"/>
    </row>
    <row r="111" spans="6:6">
      <c r="F111" s="92"/>
    </row>
    <row r="112" spans="6:6">
      <c r="F112" s="92"/>
    </row>
    <row r="113" spans="6:6">
      <c r="F113" s="92"/>
    </row>
    <row r="114" spans="6:6">
      <c r="F114" s="92"/>
    </row>
    <row r="115" spans="6:6">
      <c r="F115" s="92"/>
    </row>
    <row r="116" spans="6:6">
      <c r="F116" s="92"/>
    </row>
    <row r="117" spans="6:6">
      <c r="F117" s="92"/>
    </row>
    <row r="118" spans="6:6">
      <c r="F118" s="92"/>
    </row>
    <row r="119" spans="6:6">
      <c r="F119" s="92"/>
    </row>
    <row r="120" spans="6:6">
      <c r="F120" s="92"/>
    </row>
    <row r="121" spans="6:6">
      <c r="F121" s="92"/>
    </row>
    <row r="122" spans="6:6">
      <c r="F122" s="92"/>
    </row>
    <row r="123" spans="6:6">
      <c r="F123" s="92"/>
    </row>
    <row r="124" spans="6:6">
      <c r="F124" s="92"/>
    </row>
    <row r="125" spans="6:6">
      <c r="F125" s="92"/>
    </row>
    <row r="126" spans="6:6">
      <c r="F126" s="92"/>
    </row>
    <row r="127" spans="6:6">
      <c r="F127" s="92"/>
    </row>
    <row r="128" spans="6:6">
      <c r="F128" s="92"/>
    </row>
    <row r="129" spans="6:6">
      <c r="F129" s="92"/>
    </row>
    <row r="130" spans="6:6">
      <c r="F130" s="92"/>
    </row>
    <row r="131" spans="6:6">
      <c r="F131" s="92"/>
    </row>
    <row r="132" spans="6:6">
      <c r="F132" s="92"/>
    </row>
    <row r="133" spans="6:6">
      <c r="F133" s="92"/>
    </row>
    <row r="134" spans="6:6">
      <c r="F134" s="92"/>
    </row>
    <row r="135" spans="6:6">
      <c r="F135" s="92"/>
    </row>
    <row r="136" spans="6:6">
      <c r="F136" s="92"/>
    </row>
    <row r="137" spans="6:6">
      <c r="F137" s="92"/>
    </row>
    <row r="138" spans="6:6">
      <c r="F138" s="92"/>
    </row>
    <row r="139" spans="6:6">
      <c r="F139" s="92"/>
    </row>
    <row r="140" spans="6:6">
      <c r="F140" s="92"/>
    </row>
    <row r="141" spans="6:6">
      <c r="F141" s="92"/>
    </row>
    <row r="142" spans="6:6">
      <c r="F142" s="92"/>
    </row>
    <row r="143" spans="6:6">
      <c r="F143" s="92"/>
    </row>
    <row r="144" spans="6:6">
      <c r="F144" s="92"/>
    </row>
    <row r="145" spans="6:6">
      <c r="F145" s="92"/>
    </row>
    <row r="146" spans="6:6">
      <c r="F146" s="92"/>
    </row>
    <row r="147" spans="6:6">
      <c r="F147" s="92"/>
    </row>
    <row r="148" spans="6:6">
      <c r="F148" s="92"/>
    </row>
    <row r="149" spans="6:6">
      <c r="F149" s="92"/>
    </row>
    <row r="150" spans="6:6">
      <c r="F150" s="92"/>
    </row>
    <row r="151" spans="6:6">
      <c r="F151" s="92"/>
    </row>
    <row r="152" spans="6:6">
      <c r="F152" s="92"/>
    </row>
    <row r="153" spans="6:6">
      <c r="F153" s="92"/>
    </row>
    <row r="154" spans="6:6">
      <c r="F154" s="92"/>
    </row>
    <row r="155" spans="6:6">
      <c r="F155" s="92"/>
    </row>
    <row r="156" spans="6:6">
      <c r="F156" s="92"/>
    </row>
    <row r="157" spans="6:6">
      <c r="F157" s="92"/>
    </row>
    <row r="158" spans="6:6">
      <c r="F158" s="92"/>
    </row>
    <row r="159" spans="6:6">
      <c r="F159" s="92"/>
    </row>
    <row r="160" spans="6:6">
      <c r="F160" s="92"/>
    </row>
    <row r="161" spans="6:6">
      <c r="F161" s="92"/>
    </row>
    <row r="162" spans="6:6">
      <c r="F162" s="92"/>
    </row>
    <row r="163" spans="6:6">
      <c r="F163" s="92"/>
    </row>
    <row r="164" spans="6:6">
      <c r="F164" s="92"/>
    </row>
    <row r="165" spans="6:6">
      <c r="F165" s="92"/>
    </row>
    <row r="166" spans="6:6">
      <c r="F166" s="92"/>
    </row>
    <row r="167" spans="6:6">
      <c r="F167" s="92"/>
    </row>
    <row r="168" spans="6:6">
      <c r="F168" s="92"/>
    </row>
    <row r="169" spans="6:6">
      <c r="F169" s="92"/>
    </row>
    <row r="170" spans="6:6">
      <c r="F170" s="92"/>
    </row>
    <row r="171" spans="6:6">
      <c r="F171" s="92"/>
    </row>
    <row r="172" spans="6:6">
      <c r="F172" s="92"/>
    </row>
    <row r="173" spans="6:6">
      <c r="F173" s="92"/>
    </row>
    <row r="174" spans="6:6">
      <c r="F174" s="92"/>
    </row>
    <row r="175" spans="6:6">
      <c r="F175" s="92"/>
    </row>
    <row r="176" spans="6:6">
      <c r="F176" s="92"/>
    </row>
    <row r="177" spans="6:6">
      <c r="F177" s="92"/>
    </row>
    <row r="178" spans="6:6">
      <c r="F178" s="92"/>
    </row>
    <row r="179" spans="6:6">
      <c r="F179" s="92"/>
    </row>
    <row r="180" spans="6:6">
      <c r="F180" s="92"/>
    </row>
    <row r="181" spans="6:6">
      <c r="F181" s="92"/>
    </row>
    <row r="182" spans="6:6">
      <c r="F182" s="92"/>
    </row>
    <row r="183" spans="6:6">
      <c r="F183" s="92"/>
    </row>
    <row r="184" spans="6:6">
      <c r="F184" s="92"/>
    </row>
    <row r="185" spans="6:6">
      <c r="F185" s="92"/>
    </row>
    <row r="186" spans="6:6">
      <c r="F186" s="92"/>
    </row>
    <row r="187" spans="6:6">
      <c r="F187" s="92"/>
    </row>
    <row r="188" spans="6:6">
      <c r="F188" s="92"/>
    </row>
    <row r="189" spans="6:6">
      <c r="F189" s="92"/>
    </row>
    <row r="190" spans="6:6">
      <c r="F190" s="92"/>
    </row>
    <row r="191" spans="6:6">
      <c r="F191" s="92"/>
    </row>
    <row r="192" spans="6:6">
      <c r="F192" s="92"/>
    </row>
    <row r="193" spans="6:6">
      <c r="F193" s="92"/>
    </row>
    <row r="194" spans="6:6">
      <c r="F194" s="92"/>
    </row>
    <row r="195" spans="6:6">
      <c r="F195" s="92"/>
    </row>
    <row r="196" spans="6:6">
      <c r="F196" s="92"/>
    </row>
    <row r="197" spans="6:6">
      <c r="F197" s="92"/>
    </row>
    <row r="198" spans="6:6">
      <c r="F198" s="92"/>
    </row>
    <row r="199" spans="6:6">
      <c r="F199" s="92"/>
    </row>
    <row r="200" spans="6:6">
      <c r="F200" s="92"/>
    </row>
    <row r="201" spans="6:6">
      <c r="F201" s="92"/>
    </row>
    <row r="202" spans="6:6">
      <c r="F202" s="92"/>
    </row>
    <row r="203" spans="6:6">
      <c r="F203" s="92"/>
    </row>
    <row r="204" spans="6:6">
      <c r="F204" s="92"/>
    </row>
    <row r="205" spans="6:6">
      <c r="F205" s="92"/>
    </row>
    <row r="206" spans="6:6">
      <c r="F206" s="92"/>
    </row>
    <row r="207" spans="6:6">
      <c r="F207" s="92"/>
    </row>
    <row r="208" spans="6:6">
      <c r="F208" s="92"/>
    </row>
    <row r="209" spans="6:6">
      <c r="F209" s="92"/>
    </row>
    <row r="210" spans="6:6">
      <c r="F210" s="92"/>
    </row>
    <row r="211" spans="6:6">
      <c r="F211" s="92"/>
    </row>
    <row r="212" spans="6:6">
      <c r="F212" s="92"/>
    </row>
    <row r="213" spans="6:6">
      <c r="F213" s="92"/>
    </row>
    <row r="214" spans="6:6">
      <c r="F214" s="92"/>
    </row>
    <row r="215" spans="6:6">
      <c r="F215" s="92"/>
    </row>
    <row r="216" spans="6:6">
      <c r="F216" s="92"/>
    </row>
    <row r="217" spans="6:6">
      <c r="F217" s="92"/>
    </row>
    <row r="218" spans="6:6">
      <c r="F218" s="92"/>
    </row>
    <row r="219" spans="6:6">
      <c r="F219" s="92"/>
    </row>
    <row r="220" spans="6:6">
      <c r="F220" s="92"/>
    </row>
    <row r="221" spans="6:6">
      <c r="F221" s="92"/>
    </row>
    <row r="222" spans="6:6">
      <c r="F222" s="92"/>
    </row>
    <row r="223" spans="6:6">
      <c r="F223" s="92"/>
    </row>
    <row r="224" spans="6:6">
      <c r="F224" s="92"/>
    </row>
    <row r="225" spans="6:6">
      <c r="F225" s="92"/>
    </row>
    <row r="226" spans="6:6">
      <c r="F226" s="92"/>
    </row>
    <row r="227" spans="6:6">
      <c r="F227" s="92"/>
    </row>
    <row r="228" spans="6:6">
      <c r="F228" s="92"/>
    </row>
    <row r="229" spans="6:6">
      <c r="F229" s="92"/>
    </row>
    <row r="230" spans="6:6">
      <c r="F230" s="92"/>
    </row>
    <row r="231" spans="6:6">
      <c r="F231" s="92"/>
    </row>
    <row r="232" spans="6:6">
      <c r="F232" s="92"/>
    </row>
    <row r="233" spans="6:6">
      <c r="F233" s="92"/>
    </row>
    <row r="234" spans="6:6">
      <c r="F234" s="92"/>
    </row>
    <row r="235" spans="6:6">
      <c r="F235" s="92"/>
    </row>
    <row r="236" spans="6:6">
      <c r="F236" s="92"/>
    </row>
    <row r="237" spans="6:6">
      <c r="F237" s="92"/>
    </row>
    <row r="238" spans="6:6">
      <c r="F238" s="92"/>
    </row>
    <row r="239" spans="6:6">
      <c r="F239" s="92"/>
    </row>
    <row r="240" spans="6:6">
      <c r="F240" s="92"/>
    </row>
    <row r="241" spans="6:6">
      <c r="F241" s="92"/>
    </row>
    <row r="242" spans="6:6">
      <c r="F242" s="92"/>
    </row>
    <row r="243" spans="6:6">
      <c r="F243" s="92"/>
    </row>
    <row r="244" spans="6:6">
      <c r="F244" s="92"/>
    </row>
    <row r="245" spans="6:6">
      <c r="F245" s="92"/>
    </row>
    <row r="246" spans="6:6">
      <c r="F246" s="92"/>
    </row>
    <row r="247" spans="6:6">
      <c r="F247" s="92"/>
    </row>
    <row r="248" spans="6:6">
      <c r="F248" s="92"/>
    </row>
    <row r="249" spans="6:6">
      <c r="F249" s="92"/>
    </row>
    <row r="250" spans="6:6">
      <c r="F250" s="92"/>
    </row>
    <row r="251" spans="6:6">
      <c r="F251" s="92"/>
    </row>
    <row r="252" spans="6:6">
      <c r="F252" s="92"/>
    </row>
    <row r="253" spans="6:6">
      <c r="F253" s="92"/>
    </row>
    <row r="254" spans="6:6">
      <c r="F254" s="92"/>
    </row>
    <row r="255" spans="6:6">
      <c r="F255" s="92"/>
    </row>
    <row r="256" spans="6:6">
      <c r="F256" s="92"/>
    </row>
    <row r="257" spans="6:6">
      <c r="F257" s="92"/>
    </row>
    <row r="258" spans="6:6">
      <c r="F258" s="92"/>
    </row>
    <row r="259" spans="6:6">
      <c r="F259" s="92"/>
    </row>
    <row r="260" spans="6:6">
      <c r="F260" s="92"/>
    </row>
    <row r="261" spans="6:6">
      <c r="F261" s="92"/>
    </row>
    <row r="262" spans="6:6">
      <c r="F262" s="92"/>
    </row>
    <row r="263" spans="6:6">
      <c r="F263" s="92"/>
    </row>
    <row r="264" spans="6:6">
      <c r="F264" s="92"/>
    </row>
    <row r="265" spans="6:6">
      <c r="F265" s="92"/>
    </row>
    <row r="266" spans="6:6">
      <c r="F266" s="92"/>
    </row>
    <row r="267" spans="6:6">
      <c r="F267" s="92"/>
    </row>
    <row r="268" spans="6:6">
      <c r="F268" s="92"/>
    </row>
    <row r="269" spans="6:6">
      <c r="F269" s="92"/>
    </row>
    <row r="270" spans="6:6">
      <c r="F270" s="92"/>
    </row>
    <row r="271" spans="6:6">
      <c r="F271" s="92"/>
    </row>
    <row r="272" spans="6:6">
      <c r="F272" s="92"/>
    </row>
    <row r="273" spans="6:6">
      <c r="F273" s="92"/>
    </row>
    <row r="274" spans="6:6">
      <c r="F274" s="92"/>
    </row>
    <row r="275" spans="6:6">
      <c r="F275" s="92"/>
    </row>
    <row r="276" spans="6:6">
      <c r="F276" s="92"/>
    </row>
    <row r="277" spans="6:6">
      <c r="F277" s="92"/>
    </row>
    <row r="278" spans="6:6">
      <c r="F278" s="92"/>
    </row>
    <row r="279" spans="6:6">
      <c r="F279" s="92"/>
    </row>
    <row r="280" spans="6:6">
      <c r="F280" s="92"/>
    </row>
    <row r="281" spans="6:6">
      <c r="F281" s="92"/>
    </row>
    <row r="282" spans="6:6">
      <c r="F282" s="92"/>
    </row>
    <row r="283" spans="6:6">
      <c r="F283" s="92"/>
    </row>
    <row r="284" spans="6:6">
      <c r="F284" s="92"/>
    </row>
    <row r="285" spans="6:6">
      <c r="F285" s="92"/>
    </row>
    <row r="286" spans="6:6">
      <c r="F286" s="92"/>
    </row>
    <row r="287" spans="6:6">
      <c r="F287" s="92"/>
    </row>
    <row r="288" spans="6:6">
      <c r="F288" s="92"/>
    </row>
    <row r="289" spans="6:6">
      <c r="F289" s="92"/>
    </row>
    <row r="290" spans="6:6">
      <c r="F290" s="92"/>
    </row>
    <row r="291" spans="6:6">
      <c r="F291" s="92"/>
    </row>
    <row r="292" spans="6:6">
      <c r="F292" s="92"/>
    </row>
    <row r="293" spans="6:6">
      <c r="F293" s="92"/>
    </row>
    <row r="294" spans="6:6">
      <c r="F294" s="92"/>
    </row>
    <row r="295" spans="6:6">
      <c r="F295" s="92"/>
    </row>
    <row r="296" spans="6:6">
      <c r="F296" s="92"/>
    </row>
    <row r="297" spans="6:6">
      <c r="F297" s="92"/>
    </row>
    <row r="298" spans="6:6">
      <c r="F298" s="92"/>
    </row>
    <row r="299" spans="6:6">
      <c r="F299" s="92"/>
    </row>
    <row r="300" spans="6:6">
      <c r="F300" s="92"/>
    </row>
    <row r="301" spans="6:6">
      <c r="F301" s="92"/>
    </row>
    <row r="302" spans="6:6">
      <c r="F302" s="92"/>
    </row>
    <row r="303" spans="6:6">
      <c r="F303" s="92"/>
    </row>
    <row r="304" spans="6:6">
      <c r="F304" s="92"/>
    </row>
    <row r="305" spans="6:6">
      <c r="F305" s="92"/>
    </row>
    <row r="306" spans="6:6">
      <c r="F306" s="92"/>
    </row>
    <row r="307" spans="6:6">
      <c r="F307" s="92"/>
    </row>
    <row r="308" spans="6:6">
      <c r="F308" s="92"/>
    </row>
    <row r="309" spans="6:6">
      <c r="F309" s="92"/>
    </row>
    <row r="310" spans="6:6">
      <c r="F310" s="92"/>
    </row>
    <row r="311" spans="6:6">
      <c r="F311" s="92"/>
    </row>
    <row r="312" spans="6:6">
      <c r="F312" s="92"/>
    </row>
    <row r="313" spans="6:6">
      <c r="F313" s="92"/>
    </row>
    <row r="314" spans="6:6">
      <c r="F314" s="92"/>
    </row>
    <row r="315" spans="6:6">
      <c r="F315" s="92"/>
    </row>
    <row r="316" spans="6:6">
      <c r="F316" s="92"/>
    </row>
    <row r="317" spans="6:6">
      <c r="F317" s="92"/>
    </row>
    <row r="318" spans="6:6">
      <c r="F318" s="92"/>
    </row>
    <row r="319" spans="6:6">
      <c r="F319" s="92"/>
    </row>
    <row r="320" spans="6:6">
      <c r="F320" s="92"/>
    </row>
    <row r="321" spans="6:6">
      <c r="F321" s="92"/>
    </row>
    <row r="322" spans="6:6">
      <c r="F322" s="92"/>
    </row>
    <row r="323" spans="6:6">
      <c r="F323" s="92"/>
    </row>
    <row r="324" spans="6:6">
      <c r="F324" s="92"/>
    </row>
    <row r="325" spans="6:6">
      <c r="F325" s="92"/>
    </row>
    <row r="326" spans="6:6">
      <c r="F326" s="92"/>
    </row>
    <row r="327" spans="6:6">
      <c r="F327" s="92"/>
    </row>
    <row r="328" spans="6:6">
      <c r="F328" s="92"/>
    </row>
    <row r="329" spans="6:6">
      <c r="F329" s="92"/>
    </row>
    <row r="330" spans="6:6">
      <c r="F330" s="92"/>
    </row>
    <row r="331" spans="6:6">
      <c r="F331" s="92"/>
    </row>
    <row r="332" spans="6:6">
      <c r="F332" s="92"/>
    </row>
    <row r="333" spans="6:6">
      <c r="F333" s="92"/>
    </row>
    <row r="334" spans="6:6">
      <c r="F334" s="92"/>
    </row>
    <row r="335" spans="6:6">
      <c r="F335" s="92"/>
    </row>
    <row r="336" spans="6:6">
      <c r="F336" s="92"/>
    </row>
    <row r="337" spans="6:6">
      <c r="F337" s="92"/>
    </row>
    <row r="338" spans="6:6">
      <c r="F338" s="92"/>
    </row>
    <row r="339" spans="6:6">
      <c r="F339" s="92"/>
    </row>
    <row r="340" spans="6:6">
      <c r="F340" s="92"/>
    </row>
    <row r="341" spans="6:6">
      <c r="F341" s="92"/>
    </row>
    <row r="342" spans="6:6">
      <c r="F342" s="92"/>
    </row>
    <row r="343" spans="6:6">
      <c r="F343" s="92"/>
    </row>
    <row r="344" spans="6:6">
      <c r="F344" s="92"/>
    </row>
    <row r="345" spans="6:6">
      <c r="F345" s="92"/>
    </row>
    <row r="346" spans="6:6">
      <c r="F346" s="92"/>
    </row>
    <row r="347" spans="6:6">
      <c r="F347" s="92"/>
    </row>
    <row r="348" spans="6:6">
      <c r="F348" s="92"/>
    </row>
    <row r="349" spans="6:6">
      <c r="F349" s="92"/>
    </row>
    <row r="350" spans="6:6">
      <c r="F350" s="92"/>
    </row>
    <row r="351" spans="6:6">
      <c r="F351" s="92"/>
    </row>
    <row r="352" spans="6:6">
      <c r="F352" s="92"/>
    </row>
    <row r="353" spans="6:6">
      <c r="F353" s="92"/>
    </row>
    <row r="354" spans="6:6">
      <c r="F354" s="92"/>
    </row>
    <row r="355" spans="6:6">
      <c r="F355" s="92"/>
    </row>
    <row r="356" spans="6:6">
      <c r="F356" s="92"/>
    </row>
    <row r="357" spans="6:6">
      <c r="F357" s="92"/>
    </row>
    <row r="358" spans="6:6">
      <c r="F358" s="92"/>
    </row>
    <row r="359" spans="6:6">
      <c r="F359" s="92"/>
    </row>
    <row r="360" spans="6:6">
      <c r="F360" s="92"/>
    </row>
    <row r="361" spans="6:6">
      <c r="F361" s="92"/>
    </row>
    <row r="362" spans="6:6">
      <c r="F362" s="92"/>
    </row>
    <row r="363" spans="6:6">
      <c r="F363" s="92"/>
    </row>
    <row r="364" spans="6:6">
      <c r="F364" s="92"/>
    </row>
    <row r="365" spans="6:6">
      <c r="F365" s="92"/>
    </row>
    <row r="366" spans="6:6">
      <c r="F366" s="92"/>
    </row>
    <row r="367" spans="6:6">
      <c r="F367" s="92"/>
    </row>
    <row r="368" spans="6:6">
      <c r="F368" s="92"/>
    </row>
    <row r="369" spans="6:6">
      <c r="F369" s="92"/>
    </row>
    <row r="370" spans="6:6">
      <c r="F370" s="92"/>
    </row>
    <row r="371" spans="6:6">
      <c r="F371" s="92"/>
    </row>
    <row r="372" spans="6:6">
      <c r="F372" s="92"/>
    </row>
    <row r="373" spans="6:6">
      <c r="F373" s="92"/>
    </row>
    <row r="374" spans="6:6">
      <c r="F374" s="92"/>
    </row>
    <row r="375" spans="6:6">
      <c r="F375" s="92"/>
    </row>
    <row r="376" spans="6:6">
      <c r="F376" s="92"/>
    </row>
    <row r="377" spans="6:6">
      <c r="F377" s="92"/>
    </row>
    <row r="378" spans="6:6">
      <c r="F378" s="92"/>
    </row>
    <row r="379" spans="6:6">
      <c r="F379" s="92"/>
    </row>
    <row r="380" spans="6:6">
      <c r="F380" s="92"/>
    </row>
    <row r="381" spans="6:6">
      <c r="F381" s="92"/>
    </row>
    <row r="382" spans="6:6">
      <c r="F382" s="92"/>
    </row>
    <row r="383" spans="6:6">
      <c r="F383" s="92"/>
    </row>
    <row r="384" spans="6:6">
      <c r="F384" s="92"/>
    </row>
    <row r="385" spans="6:6">
      <c r="F385" s="92"/>
    </row>
    <row r="386" spans="6:6">
      <c r="F386" s="92"/>
    </row>
    <row r="387" spans="6:6">
      <c r="F387" s="92"/>
    </row>
    <row r="388" spans="6:6">
      <c r="F388" s="92"/>
    </row>
    <row r="389" spans="6:6">
      <c r="F389" s="92"/>
    </row>
    <row r="390" spans="6:6">
      <c r="F390" s="92"/>
    </row>
    <row r="391" spans="6:6">
      <c r="F391" s="92"/>
    </row>
  </sheetData>
  <conditionalFormatting sqref="AA3">
    <cfRule type="cellIs" dxfId="0" priority="28" stopIfTrue="1" operator="equal">
      <formula>"Reconduit"</formula>
    </cfRule>
  </conditionalFormatting>
  <conditionalFormatting sqref="AA4">
    <cfRule type="cellIs" dxfId="0" priority="24" stopIfTrue="1" operator="equal">
      <formula>"Reconduit"</formula>
    </cfRule>
  </conditionalFormatting>
  <conditionalFormatting sqref="Z5">
    <cfRule type="cellIs" dxfId="0" priority="30" stopIfTrue="1" operator="equal">
      <formula>"Reconduit"</formula>
    </cfRule>
  </conditionalFormatting>
  <conditionalFormatting sqref="AA5">
    <cfRule type="cellIs" dxfId="0" priority="29" stopIfTrue="1" operator="equal">
      <formula>"Reconduit"</formula>
    </cfRule>
  </conditionalFormatting>
  <conditionalFormatting sqref="B6">
    <cfRule type="cellIs" dxfId="1" priority="1" stopIfTrue="1" operator="between">
      <formula>"S"</formula>
      <formula>"OFI"</formula>
    </cfRule>
    <cfRule type="cellIs" priority="2" stopIfTrue="1" operator="equal">
      <formula>"Note"</formula>
    </cfRule>
    <cfRule type="cellIs" dxfId="2" priority="3" stopIfTrue="1" operator="between">
      <formula>"NC"</formula>
      <formula>"AOC"</formula>
    </cfRule>
  </conditionalFormatting>
  <conditionalFormatting sqref="Z6">
    <cfRule type="cellIs" dxfId="1" priority="5" stopIfTrue="1" operator="equal">
      <formula>"X"</formula>
    </cfRule>
    <cfRule type="cellIs" dxfId="2" priority="6" stopIfTrue="1" operator="equal">
      <formula>"&gt;&gt;"</formula>
    </cfRule>
  </conditionalFormatting>
  <conditionalFormatting sqref="AA6">
    <cfRule type="cellIs" dxfId="0" priority="4" stopIfTrue="1" operator="equal">
      <formula>"Reconduit"</formula>
    </cfRule>
  </conditionalFormatting>
  <conditionalFormatting sqref="B12">
    <cfRule type="cellIs" dxfId="1" priority="7" stopIfTrue="1" operator="between">
      <formula>"S"</formula>
      <formula>"OFI"</formula>
    </cfRule>
    <cfRule type="cellIs" priority="8" stopIfTrue="1" operator="equal">
      <formula>"Note"</formula>
    </cfRule>
    <cfRule type="cellIs" dxfId="2" priority="9" stopIfTrue="1" operator="between">
      <formula>"NC"</formula>
      <formula>"AOC"</formula>
    </cfRule>
  </conditionalFormatting>
  <conditionalFormatting sqref="B7:B11">
    <cfRule type="cellIs" dxfId="1" priority="10" stopIfTrue="1" operator="between">
      <formula>"S"</formula>
      <formula>"OFI"</formula>
    </cfRule>
    <cfRule type="cellIs" priority="11" stopIfTrue="1" operator="equal">
      <formula>"Note"</formula>
    </cfRule>
    <cfRule type="cellIs" dxfId="2" priority="12" stopIfTrue="1" operator="between">
      <formula>"NC"</formula>
      <formula>"AOC"</formula>
    </cfRule>
  </conditionalFormatting>
  <conditionalFormatting sqref="Z7:Z12">
    <cfRule type="cellIs" dxfId="1" priority="19" stopIfTrue="1" operator="equal">
      <formula>"X"</formula>
    </cfRule>
    <cfRule type="cellIs" dxfId="2" priority="20" stopIfTrue="1" operator="equal">
      <formula>"&gt;&gt;"</formula>
    </cfRule>
  </conditionalFormatting>
  <conditionalFormatting sqref="Z13:Z65536">
    <cfRule type="cellIs" dxfId="1" priority="44" stopIfTrue="1" operator="equal">
      <formula>"X"</formula>
    </cfRule>
    <cfRule type="cellIs" dxfId="2" priority="45" stopIfTrue="1" operator="equal">
      <formula>"&gt;&gt;"</formula>
    </cfRule>
  </conditionalFormatting>
  <conditionalFormatting sqref="B1:B5 B13:B1048576">
    <cfRule type="cellIs" dxfId="1" priority="13" stopIfTrue="1" operator="between">
      <formula>"S"</formula>
      <formula>"OFI"</formula>
    </cfRule>
    <cfRule type="cellIs" priority="14" stopIfTrue="1" operator="equal">
      <formula>"Note"</formula>
    </cfRule>
    <cfRule type="cellIs" dxfId="2" priority="15" stopIfTrue="1" operator="between">
      <formula>"NC"</formula>
      <formula>"AOC"</formula>
    </cfRule>
  </conditionalFormatting>
  <conditionalFormatting sqref="AA2 AA7:AA65536">
    <cfRule type="cellIs" dxfId="0" priority="40" stopIfTrue="1" operator="equal">
      <formula>"Reconduit"</formula>
    </cfRule>
  </conditionalFormatting>
  <dataValidations count="34">
    <dataValidation type="list" allowBlank="1" showInputMessage="1" showErrorMessage="1" sqref="G6:G1811">
      <formula1>QUAL2015!$A$1:$A$73</formula1>
    </dataValidation>
    <dataValidation type="list" allowBlank="1" errorTitle="Erreur de saisie" error="Le texte saisi ne correspond pas aux valeurs prédéfinies pour l'ISO 14001.&#10;Merci d'utiliser les menus déroulants pour ces cellules." sqref="M1492:M65536 N2019:N65536">
      <formula1>ENV</formula1>
    </dataValidation>
    <dataValidation allowBlank="1" sqref="U3:Y3 U5:Y5 F1:F5 M1:S5"/>
    <dataValidation type="list" allowBlank="1" showInputMessage="1" showErrorMessage="1" sqref="G1812:G65536 H10826:H65536">
      <formula1>QUAL</formula1>
    </dataValidation>
    <dataValidation type="list" allowBlank="1" showErrorMessage="1" errorTitle="Erreur de saisie" error="Le texte saisi n'est pas cohérent avec la liste prédéfinie des types de constats.&#10;Merci d'utiliser le menu déroulant pour ces cellules." sqref="B6:B65536">
      <formula1>Types</formula1>
    </dataValidation>
    <dataValidation type="list" allowBlank="1" showErrorMessage="1" errorTitle="Valeur non enregistrée" error="Le texte saisi n'est pas cohérent avec la feuille &quot;Processus/organisation&quot;.&#10;Merci de compléter celle-ci et d'utiliser le menu déroulant au niveau de chaque cellule." sqref="A6:A65536">
      <formula1>P_P_O</formula1>
    </dataValidation>
    <dataValidation type="list" allowBlank="1" sqref="F6:F65536">
      <formula1>Site</formula1>
    </dataValidation>
    <dataValidation type="list" allowBlank="1" showInputMessage="1" showErrorMessage="1" sqref="H6:H1347">
      <formula1>'ENV2015'!$A$1:$A$45</formula1>
    </dataValidation>
    <dataValidation type="list" allowBlank="1" showInputMessage="1" showErrorMessage="1" sqref="H1348:H10825">
      <formula1>ENV2015B</formula1>
    </dataValidation>
    <dataValidation type="list" allowBlank="1" showInputMessage="1" showErrorMessage="1" sqref="I6:I65536 J11120:J65536">
      <formula1>SEC</formula1>
    </dataValidation>
    <dataValidation type="list" allowBlank="1" showInputMessage="1" showErrorMessage="1" sqref="J6:J1211">
      <formula1>'ISO 45001v2018'!$A$1:$A$50</formula1>
    </dataValidation>
    <dataValidation allowBlank="1" showInputMessage="1" showErrorMessage="1" sqref="J1470:J11119"/>
    <dataValidation type="list" allowBlank="1" showInputMessage="1" showErrorMessage="1" sqref="K6:K1839">
      <formula1>'NFX 30-205 (2013)'!$A$1:$A$15</formula1>
    </dataValidation>
    <dataValidation type="list" allowBlank="1" showInputMessage="1" showErrorMessage="1" sqref="L6:L1867">
      <formula1>'NFX 30-205 (2018)'!$A$2:$A$26</formula1>
    </dataValidation>
    <dataValidation type="list" allowBlank="1" showInputMessage="1" showErrorMessage="1" sqref="N1333:N2018">
      <formula1>'ISO 50001(2018)'!$A$2:$A$33</formula1>
    </dataValidation>
    <dataValidation type="list" allowBlank="1" showInputMessage="1" showErrorMessage="1" sqref="M6:M1491">
      <formula1>Energie!$A$2:$A$33</formula1>
    </dataValidation>
    <dataValidation type="list" allowBlank="1" showInputMessage="1" showErrorMessage="1" sqref="N6:N1332">
      <formula1>'ISO 50001(2018)'!$A$1:$A$33</formula1>
    </dataValidation>
    <dataValidation type="list" allowBlank="1" showInputMessage="1" showErrorMessage="1" sqref="O6:O65536">
      <formula1>SGSI</formula1>
    </dataValidation>
    <dataValidation type="list" allowBlank="1" showInputMessage="1" showErrorMessage="1" sqref="P6:P1233">
      <formula1>SMSI2013</formula1>
    </dataValidation>
    <dataValidation type="list" allowBlank="1" showInputMessage="1" sqref="U13:U155">
      <formula1>SMGA</formula1>
    </dataValidation>
    <dataValidation type="list" allowBlank="1" showInputMessage="1" showErrorMessage="1" sqref="P1234:P65536">
      <formula1>SMSI</formula1>
    </dataValidation>
    <dataValidation type="list" allowBlank="1" showInputMessage="1" showErrorMessage="1" sqref="T6:T65536 U156:U65536 V301:V65536 W1647:W65536 X2064:X65536 Y2383:Y65536">
      <formula1>_SMR20121</formula1>
    </dataValidation>
    <dataValidation type="list" allowBlank="1" showInputMessage="1" showErrorMessage="1" sqref="Q6:Q65536 R2215:S65536">
      <formula1>SMSDA</formula1>
    </dataValidation>
    <dataValidation type="list" allowBlank="1" showInputMessage="1" showErrorMessage="1" sqref="V6:V300">
      <formula1>ETUDEMARCHE</formula1>
    </dataValidation>
    <dataValidation type="list" allowBlank="1" showInputMessage="1" showErrorMessage="1" sqref="R6:R867">
      <formula1>'ISO 22000 (2018)'!$A$1:$A$88</formula1>
    </dataValidation>
    <dataValidation type="list" allowBlank="1" showInputMessage="1" showErrorMessage="1" sqref="R868:R1329 S1126:S1329">
      <formula1>'SMSDA (2018)'!$A$1:$A$42</formula1>
    </dataValidation>
    <dataValidation type="list" allowBlank="1" showInputMessage="1" showErrorMessage="1" sqref="S6:S1125">
      <formula1>'ISO 13485(2016)'!$A$1:$A$23</formula1>
    </dataValidation>
    <dataValidation type="list" allowBlank="1" errorTitle="Erreur de saisie" error="Le texte saisi ne correspond pas aux valeurs prédéfinies pour l'ISO 14001.&#10;Merci d'utiliser les menus déroulants pour ces cellules." sqref="U6:U12">
      <formula1>SMGA</formula1>
    </dataValidation>
    <dataValidation type="list" allowBlank="1" showInputMessage="1" showErrorMessage="1" sqref="W6:W1646">
      <formula1>'ISO 18295-1(2018)'!$A$1:$A$29</formula1>
    </dataValidation>
    <dataValidation type="list" allowBlank="1" showInputMessage="1" showErrorMessage="1" sqref="X6:X2063">
      <formula1>'HDS 1.1 (2018)'!$A$4:$A$49</formula1>
    </dataValidation>
    <dataValidation type="list" allowBlank="1" showInputMessage="1" showErrorMessage="1" sqref="Y6:Y2382">
      <formula1>'ISO 19443 (2018)'!$A$3:$A$76</formula1>
    </dataValidation>
    <dataValidation type="list" allowBlank="1" showInputMessage="1" showErrorMessage="1" sqref="Z6:Z65536">
      <formula1>"X,&gt;&gt;"</formula1>
    </dataValidation>
    <dataValidation type="list" allowBlank="1" showInputMessage="1" showErrorMessage="1" sqref="AB6:AB65536">
      <formula1>Themes</formula1>
    </dataValidation>
    <dataValidation type="list" allowBlank="1" showInputMessage="1" showErrorMessage="1" sqref="R1330:S2189">
      <formula1>'ISO 22000 (2018)'!$A$2:$A$93</formula1>
    </dataValidation>
  </dataValidations>
  <pageMargins left="0.393700787401575" right="0.393700787401575" top="0.196850393700787" bottom="0.984251968503937" header="0.196850393700787" footer="0.393700787401575"/>
  <pageSetup paperSize="9" scale="57" firstPageNumber="0" fitToHeight="0" orientation="portrait" useFirstPageNumber="1"/>
  <headerFooter>
    <oddFooter>&amp;L&amp;6© Reproduction in part or in whole, without the express authorization of the Certification Body or its assignees, is prohibited.
Audit findings - CERTI F 0442.11 09/2018&amp;C&amp;6AFNOR Certification&amp;R&amp;"Arial,Gras"&amp;8&amp;P/&amp;N</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O391"/>
  <sheetViews>
    <sheetView workbookViewId="0">
      <selection activeCell="G18" sqref="G18"/>
    </sheetView>
  </sheetViews>
  <sheetFormatPr defaultColWidth="11.4272727272727" defaultRowHeight="11.5"/>
  <cols>
    <col min="1" max="1" width="16" style="91" customWidth="1"/>
    <col min="2" max="2" width="5.70909090909091" style="92" customWidth="1"/>
    <col min="3" max="3" width="3.42727272727273" style="92" customWidth="1"/>
    <col min="4" max="4" width="50" style="91" customWidth="1"/>
    <col min="5" max="5" width="1.70909090909091" style="91" customWidth="1"/>
    <col min="6" max="6" width="9.85454545454546" style="91" customWidth="1"/>
    <col min="7" max="10" width="8.70909090909091" style="92" customWidth="1"/>
    <col min="11" max="11" width="9.42727272727273" style="92" customWidth="1"/>
    <col min="12" max="12" width="9.13636363636364" style="92" customWidth="1"/>
    <col min="13" max="14" width="6.13636363636364" style="92" customWidth="1"/>
    <col min="15" max="15" width="8.70909090909091" style="92" customWidth="1"/>
    <col min="16" max="16" width="6.85454545454545" style="92" customWidth="1"/>
    <col min="17" max="22" width="8.57272727272727" style="92" customWidth="1"/>
    <col min="23" max="25" width="7.57272727272727" style="92" customWidth="1"/>
    <col min="26" max="26" width="5" style="92" customWidth="1"/>
    <col min="27" max="27" width="6.42727272727273" style="93" customWidth="1"/>
    <col min="28" max="28" width="14.4272727272727" style="94" customWidth="1"/>
    <col min="29" max="16384" width="11.4272727272727" style="95"/>
  </cols>
  <sheetData>
    <row r="1" s="87" customFormat="1" ht="37.5" customHeight="1" spans="1:28">
      <c r="A1" s="96"/>
      <c r="B1" s="97"/>
      <c r="C1" s="97"/>
      <c r="D1" s="98" t="s">
        <v>185</v>
      </c>
      <c r="E1" s="99"/>
      <c r="F1" s="99"/>
      <c r="G1" s="97"/>
      <c r="H1" s="97"/>
      <c r="I1" s="97"/>
      <c r="J1" s="97"/>
      <c r="K1" s="97"/>
      <c r="L1" s="97"/>
      <c r="M1" s="97"/>
      <c r="N1" s="97"/>
      <c r="O1" s="97"/>
      <c r="P1" s="97"/>
      <c r="Q1" s="97"/>
      <c r="R1" s="97"/>
      <c r="S1" s="97"/>
      <c r="T1" s="97"/>
      <c r="U1" s="97"/>
      <c r="V1" s="97"/>
      <c r="W1" s="97"/>
      <c r="X1" s="97"/>
      <c r="Y1" s="97"/>
      <c r="Z1" s="97"/>
      <c r="AA1" s="120"/>
      <c r="AB1" s="121"/>
    </row>
    <row r="2" s="88" customFormat="1" ht="18.75" customHeight="1" spans="1:27">
      <c r="A2" s="100" t="s">
        <v>327</v>
      </c>
      <c r="B2" s="100"/>
      <c r="C2" s="100"/>
      <c r="D2" s="101" t="s">
        <v>323</v>
      </c>
      <c r="E2" s="102" t="str">
        <f>Initial_Renewal!E2</f>
        <v>Organization: 3181780 (LTTC)</v>
      </c>
      <c r="F2" s="103"/>
      <c r="I2" s="116"/>
      <c r="J2" s="116"/>
      <c r="L2" s="116"/>
      <c r="M2" s="116"/>
      <c r="N2" s="116"/>
      <c r="P2" s="116"/>
      <c r="Q2" s="116"/>
      <c r="R2" s="116"/>
      <c r="S2" s="116"/>
      <c r="T2" s="116"/>
      <c r="U2" s="116"/>
      <c r="V2" s="116"/>
      <c r="W2" s="116"/>
      <c r="X2" s="116"/>
      <c r="Y2" s="116"/>
      <c r="AA2" s="122"/>
    </row>
    <row r="3" s="89" customFormat="1" ht="14.25" customHeight="1" spans="1:41">
      <c r="A3" s="104" t="s">
        <v>189</v>
      </c>
      <c r="B3" s="105"/>
      <c r="C3" s="106"/>
      <c r="D3" s="106"/>
      <c r="E3" s="106"/>
      <c r="F3" s="106"/>
      <c r="G3" s="107"/>
      <c r="H3" s="107"/>
      <c r="I3" s="117"/>
      <c r="J3" s="117"/>
      <c r="K3" s="117"/>
      <c r="L3" s="117"/>
      <c r="M3" s="117"/>
      <c r="N3" s="117"/>
      <c r="O3" s="117"/>
      <c r="P3" s="117"/>
      <c r="Q3" s="117"/>
      <c r="R3" s="117"/>
      <c r="S3" s="117"/>
      <c r="T3" s="117"/>
      <c r="U3" s="117"/>
      <c r="V3" s="117"/>
      <c r="W3" s="117"/>
      <c r="X3" s="117"/>
      <c r="Y3" s="117"/>
      <c r="Z3" s="117"/>
      <c r="AA3" s="123"/>
      <c r="AB3" s="107"/>
      <c r="AC3" s="124"/>
      <c r="AD3" s="124"/>
      <c r="AE3" s="124"/>
      <c r="AF3" s="124"/>
      <c r="AG3" s="124"/>
      <c r="AH3" s="124"/>
      <c r="AI3" s="124"/>
      <c r="AJ3" s="124"/>
      <c r="AK3" s="124"/>
      <c r="AL3" s="124"/>
      <c r="AM3" s="124"/>
      <c r="AN3" s="124"/>
      <c r="AO3" s="124"/>
    </row>
    <row r="4" s="89" customFormat="1" ht="14.25" customHeight="1" spans="1:28">
      <c r="A4" s="108" t="s">
        <v>190</v>
      </c>
      <c r="B4" s="109"/>
      <c r="C4" s="110"/>
      <c r="D4" s="110"/>
      <c r="E4" s="110"/>
      <c r="F4" s="110"/>
      <c r="G4" s="111"/>
      <c r="H4" s="111"/>
      <c r="I4" s="118"/>
      <c r="J4" s="118"/>
      <c r="K4" s="118"/>
      <c r="L4" s="118"/>
      <c r="M4" s="118"/>
      <c r="N4" s="118"/>
      <c r="O4" s="118"/>
      <c r="P4" s="118"/>
      <c r="Q4" s="118"/>
      <c r="R4" s="118"/>
      <c r="S4" s="118"/>
      <c r="T4" s="118"/>
      <c r="U4" s="118"/>
      <c r="V4" s="118"/>
      <c r="W4" s="118"/>
      <c r="X4" s="118"/>
      <c r="Y4" s="118"/>
      <c r="Z4" s="118"/>
      <c r="AA4" s="123"/>
      <c r="AB4" s="107"/>
    </row>
    <row r="5" s="90" customFormat="1" ht="40.5" customHeight="1" spans="1:28">
      <c r="A5" s="112" t="s">
        <v>191</v>
      </c>
      <c r="B5" s="112" t="s">
        <v>192</v>
      </c>
      <c r="C5" s="112" t="s">
        <v>193</v>
      </c>
      <c r="D5" s="112" t="s">
        <v>194</v>
      </c>
      <c r="E5" s="112"/>
      <c r="F5" s="112" t="s">
        <v>195</v>
      </c>
      <c r="G5" s="112" t="s">
        <v>196</v>
      </c>
      <c r="H5" s="112" t="s">
        <v>197</v>
      </c>
      <c r="I5" s="112" t="s">
        <v>198</v>
      </c>
      <c r="J5" s="112" t="s">
        <v>199</v>
      </c>
      <c r="K5" s="112" t="s">
        <v>200</v>
      </c>
      <c r="L5" s="112" t="s">
        <v>201</v>
      </c>
      <c r="M5" s="112" t="s">
        <v>280</v>
      </c>
      <c r="N5" s="112" t="s">
        <v>203</v>
      </c>
      <c r="O5" s="112" t="s">
        <v>204</v>
      </c>
      <c r="P5" s="112" t="s">
        <v>205</v>
      </c>
      <c r="Q5" s="112" t="s">
        <v>206</v>
      </c>
      <c r="R5" s="112" t="s">
        <v>207</v>
      </c>
      <c r="S5" s="112" t="s">
        <v>208</v>
      </c>
      <c r="T5" s="112" t="s">
        <v>209</v>
      </c>
      <c r="U5" s="112" t="s">
        <v>210</v>
      </c>
      <c r="V5" s="112" t="s">
        <v>211</v>
      </c>
      <c r="W5" s="119" t="s">
        <v>212</v>
      </c>
      <c r="X5" s="119" t="s">
        <v>34</v>
      </c>
      <c r="Y5" s="119" t="s">
        <v>81</v>
      </c>
      <c r="Z5" s="125" t="s">
        <v>213</v>
      </c>
      <c r="AA5" s="125" t="s">
        <v>214</v>
      </c>
      <c r="AB5" s="126" t="s">
        <v>215</v>
      </c>
    </row>
    <row r="6" ht="287.5" spans="4:41">
      <c r="D6" s="113" t="s">
        <v>324</v>
      </c>
      <c r="E6" s="113"/>
      <c r="F6" s="92"/>
      <c r="AC6" s="124"/>
      <c r="AD6" s="124"/>
      <c r="AE6" s="124"/>
      <c r="AF6" s="124"/>
      <c r="AG6" s="124"/>
      <c r="AH6" s="124"/>
      <c r="AI6" s="124"/>
      <c r="AJ6" s="124"/>
      <c r="AK6" s="124"/>
      <c r="AL6" s="124"/>
      <c r="AM6" s="124"/>
      <c r="AN6" s="124"/>
      <c r="AO6" s="124"/>
    </row>
    <row r="7" ht="12.5" spans="1:6">
      <c r="A7" s="74"/>
      <c r="C7" s="114"/>
      <c r="D7" s="115"/>
      <c r="F7" s="92"/>
    </row>
    <row r="8" ht="12.5" spans="1:6">
      <c r="A8" s="115"/>
      <c r="B8" s="114"/>
      <c r="C8" s="114"/>
      <c r="D8" s="115"/>
      <c r="F8" s="92"/>
    </row>
    <row r="9" ht="12.5" spans="1:6">
      <c r="A9" s="115"/>
      <c r="B9" s="114"/>
      <c r="C9" s="114"/>
      <c r="D9" s="115"/>
      <c r="F9" s="92"/>
    </row>
    <row r="10" ht="12.5" spans="1:6">
      <c r="A10" s="115"/>
      <c r="B10" s="114"/>
      <c r="C10" s="114"/>
      <c r="D10" s="115"/>
      <c r="F10" s="92"/>
    </row>
    <row r="11" ht="12.5" spans="1:6">
      <c r="A11" s="115"/>
      <c r="B11" s="114"/>
      <c r="C11" s="114"/>
      <c r="D11" s="115"/>
      <c r="F11" s="92"/>
    </row>
    <row r="12" ht="12.5" spans="1:6">
      <c r="A12" s="115"/>
      <c r="B12" s="114"/>
      <c r="C12" s="114"/>
      <c r="D12" s="115"/>
      <c r="F12" s="92"/>
    </row>
    <row r="13" spans="6:6">
      <c r="F13" s="92"/>
    </row>
    <row r="14" ht="12.5" spans="2:6">
      <c r="B14" s="114"/>
      <c r="F14" s="92"/>
    </row>
    <row r="15" ht="12.5" spans="2:6">
      <c r="B15" s="114"/>
      <c r="F15" s="92"/>
    </row>
    <row r="16" ht="12.5" spans="2:6">
      <c r="B16" s="114"/>
      <c r="F16" s="92"/>
    </row>
    <row r="17" ht="12.5" spans="2:6">
      <c r="B17" s="114"/>
      <c r="F17" s="92"/>
    </row>
    <row r="18" ht="12.5" spans="2:6">
      <c r="B18" s="114"/>
      <c r="F18" s="92"/>
    </row>
    <row r="19" ht="12.5" spans="2:6">
      <c r="B19" s="114"/>
      <c r="F19" s="92"/>
    </row>
    <row r="20" ht="12.5" spans="2:6">
      <c r="B20" s="114"/>
      <c r="F20" s="92"/>
    </row>
    <row r="21" ht="12.5" spans="2:6">
      <c r="B21" s="114"/>
      <c r="F21" s="92"/>
    </row>
    <row r="22" ht="12.5" spans="2:6">
      <c r="B22" s="114"/>
      <c r="F22" s="92"/>
    </row>
    <row r="23" ht="12.5" spans="2:6">
      <c r="B23" s="114"/>
      <c r="F23" s="92"/>
    </row>
    <row r="24" ht="12.5" spans="2:6">
      <c r="B24" s="114"/>
      <c r="F24" s="92"/>
    </row>
    <row r="25" spans="6:6">
      <c r="F25" s="92"/>
    </row>
    <row r="26" spans="6:6">
      <c r="F26" s="92"/>
    </row>
    <row r="27" spans="6:6">
      <c r="F27" s="92"/>
    </row>
    <row r="28" spans="6:6">
      <c r="F28" s="92"/>
    </row>
    <row r="29" spans="6:6">
      <c r="F29" s="92"/>
    </row>
    <row r="30" spans="6:6">
      <c r="F30" s="92"/>
    </row>
    <row r="31" spans="6:6">
      <c r="F31" s="92"/>
    </row>
    <row r="32" spans="6:6">
      <c r="F32" s="92"/>
    </row>
    <row r="33" spans="6:6">
      <c r="F33" s="92"/>
    </row>
    <row r="34" spans="6:6">
      <c r="F34" s="92"/>
    </row>
    <row r="35" spans="6:6">
      <c r="F35" s="92"/>
    </row>
    <row r="36" spans="6:6">
      <c r="F36" s="92"/>
    </row>
    <row r="37" spans="6:6">
      <c r="F37" s="92"/>
    </row>
    <row r="38" spans="6:6">
      <c r="F38" s="92"/>
    </row>
    <row r="39" spans="6:6">
      <c r="F39" s="92"/>
    </row>
    <row r="40" spans="6:6">
      <c r="F40" s="92"/>
    </row>
    <row r="41" spans="6:6">
      <c r="F41" s="92"/>
    </row>
    <row r="42" spans="6:6">
      <c r="F42" s="92"/>
    </row>
    <row r="43" spans="6:6">
      <c r="F43" s="92"/>
    </row>
    <row r="44" spans="6:6">
      <c r="F44" s="92"/>
    </row>
    <row r="45" spans="6:6">
      <c r="F45" s="92"/>
    </row>
    <row r="46" spans="6:6">
      <c r="F46" s="92"/>
    </row>
    <row r="47" spans="6:6">
      <c r="F47" s="92"/>
    </row>
    <row r="48" spans="6:6">
      <c r="F48" s="92"/>
    </row>
    <row r="49" spans="6:6">
      <c r="F49" s="92"/>
    </row>
    <row r="50" spans="6:6">
      <c r="F50" s="92"/>
    </row>
    <row r="51" spans="6:6">
      <c r="F51" s="92"/>
    </row>
    <row r="52" spans="6:6">
      <c r="F52" s="92"/>
    </row>
    <row r="53" spans="6:6">
      <c r="F53" s="92"/>
    </row>
    <row r="54" spans="6:6">
      <c r="F54" s="92"/>
    </row>
    <row r="55" spans="6:6">
      <c r="F55" s="92"/>
    </row>
    <row r="56" spans="6:6">
      <c r="F56" s="92"/>
    </row>
    <row r="57" spans="6:6">
      <c r="F57" s="92"/>
    </row>
    <row r="58" spans="6:6">
      <c r="F58" s="92"/>
    </row>
    <row r="59" spans="6:6">
      <c r="F59" s="92"/>
    </row>
    <row r="60" spans="6:6">
      <c r="F60" s="92"/>
    </row>
    <row r="61" spans="6:6">
      <c r="F61" s="92"/>
    </row>
    <row r="62" spans="6:6">
      <c r="F62" s="92"/>
    </row>
    <row r="63" spans="6:6">
      <c r="F63" s="92"/>
    </row>
    <row r="64" spans="6:6">
      <c r="F64" s="92"/>
    </row>
    <row r="65" spans="6:6">
      <c r="F65" s="92"/>
    </row>
    <row r="66" spans="6:6">
      <c r="F66" s="92"/>
    </row>
    <row r="67" spans="6:6">
      <c r="F67" s="92"/>
    </row>
    <row r="68" spans="6:6">
      <c r="F68" s="92"/>
    </row>
    <row r="69" spans="6:6">
      <c r="F69" s="92"/>
    </row>
    <row r="70" spans="6:6">
      <c r="F70" s="92"/>
    </row>
    <row r="71" spans="6:6">
      <c r="F71" s="92"/>
    </row>
    <row r="72" spans="6:6">
      <c r="F72" s="92"/>
    </row>
    <row r="73" spans="6:6">
      <c r="F73" s="92"/>
    </row>
    <row r="74" spans="6:6">
      <c r="F74" s="92"/>
    </row>
    <row r="75" spans="6:6">
      <c r="F75" s="92"/>
    </row>
    <row r="76" spans="6:6">
      <c r="F76" s="92"/>
    </row>
    <row r="77" spans="6:6">
      <c r="F77" s="92"/>
    </row>
    <row r="78" spans="6:6">
      <c r="F78" s="92"/>
    </row>
    <row r="79" spans="6:6">
      <c r="F79" s="92"/>
    </row>
    <row r="80" spans="6:6">
      <c r="F80" s="92"/>
    </row>
    <row r="81" spans="6:6">
      <c r="F81" s="92"/>
    </row>
    <row r="82" spans="6:6">
      <c r="F82" s="92"/>
    </row>
    <row r="83" spans="6:6">
      <c r="F83" s="92"/>
    </row>
    <row r="84" spans="6:6">
      <c r="F84" s="92"/>
    </row>
    <row r="85" spans="6:6">
      <c r="F85" s="92"/>
    </row>
    <row r="86" spans="6:6">
      <c r="F86" s="92"/>
    </row>
    <row r="87" spans="6:6">
      <c r="F87" s="92"/>
    </row>
    <row r="88" spans="6:6">
      <c r="F88" s="92"/>
    </row>
    <row r="89" spans="6:6">
      <c r="F89" s="92"/>
    </row>
    <row r="90" spans="6:6">
      <c r="F90" s="92"/>
    </row>
    <row r="91" spans="6:6">
      <c r="F91" s="92"/>
    </row>
    <row r="92" spans="6:6">
      <c r="F92" s="92"/>
    </row>
    <row r="93" spans="6:6">
      <c r="F93" s="92"/>
    </row>
    <row r="94" spans="6:6">
      <c r="F94" s="92"/>
    </row>
    <row r="95" spans="6:6">
      <c r="F95" s="92"/>
    </row>
    <row r="96" spans="6:6">
      <c r="F96" s="92"/>
    </row>
    <row r="97" spans="6:6">
      <c r="F97" s="92"/>
    </row>
    <row r="98" spans="6:6">
      <c r="F98" s="92"/>
    </row>
    <row r="99" spans="6:6">
      <c r="F99" s="92"/>
    </row>
    <row r="100" spans="6:6">
      <c r="F100" s="92"/>
    </row>
    <row r="101" spans="6:6">
      <c r="F101" s="92"/>
    </row>
    <row r="102" spans="6:6">
      <c r="F102" s="92"/>
    </row>
    <row r="103" spans="6:6">
      <c r="F103" s="92"/>
    </row>
    <row r="104" spans="6:6">
      <c r="F104" s="92"/>
    </row>
    <row r="105" spans="6:6">
      <c r="F105" s="92"/>
    </row>
    <row r="106" spans="6:6">
      <c r="F106" s="92"/>
    </row>
    <row r="107" spans="6:6">
      <c r="F107" s="92"/>
    </row>
    <row r="108" spans="6:6">
      <c r="F108" s="92"/>
    </row>
    <row r="109" spans="6:6">
      <c r="F109" s="92"/>
    </row>
    <row r="110" spans="6:6">
      <c r="F110" s="92"/>
    </row>
    <row r="111" spans="6:6">
      <c r="F111" s="92"/>
    </row>
    <row r="112" spans="6:6">
      <c r="F112" s="92"/>
    </row>
    <row r="113" spans="6:6">
      <c r="F113" s="92"/>
    </row>
    <row r="114" spans="6:6">
      <c r="F114" s="92"/>
    </row>
    <row r="115" spans="6:6">
      <c r="F115" s="92"/>
    </row>
    <row r="116" spans="6:6">
      <c r="F116" s="92"/>
    </row>
    <row r="117" spans="6:6">
      <c r="F117" s="92"/>
    </row>
    <row r="118" spans="6:6">
      <c r="F118" s="92"/>
    </row>
    <row r="119" spans="6:6">
      <c r="F119" s="92"/>
    </row>
    <row r="120" spans="6:6">
      <c r="F120" s="92"/>
    </row>
    <row r="121" spans="6:6">
      <c r="F121" s="92"/>
    </row>
    <row r="122" spans="6:6">
      <c r="F122" s="92"/>
    </row>
    <row r="123" spans="6:6">
      <c r="F123" s="92"/>
    </row>
    <row r="124" spans="6:6">
      <c r="F124" s="92"/>
    </row>
    <row r="125" spans="6:6">
      <c r="F125" s="92"/>
    </row>
    <row r="126" spans="6:6">
      <c r="F126" s="92"/>
    </row>
    <row r="127" spans="6:6">
      <c r="F127" s="92"/>
    </row>
    <row r="128" spans="6:6">
      <c r="F128" s="92"/>
    </row>
    <row r="129" spans="6:6">
      <c r="F129" s="92"/>
    </row>
    <row r="130" spans="6:6">
      <c r="F130" s="92"/>
    </row>
    <row r="131" spans="6:6">
      <c r="F131" s="92"/>
    </row>
    <row r="132" spans="6:6">
      <c r="F132" s="92"/>
    </row>
    <row r="133" spans="6:6">
      <c r="F133" s="92"/>
    </row>
    <row r="134" spans="6:6">
      <c r="F134" s="92"/>
    </row>
    <row r="135" spans="6:6">
      <c r="F135" s="92"/>
    </row>
    <row r="136" spans="6:6">
      <c r="F136" s="92"/>
    </row>
    <row r="137" spans="6:6">
      <c r="F137" s="92"/>
    </row>
    <row r="138" spans="6:6">
      <c r="F138" s="92"/>
    </row>
    <row r="139" spans="6:6">
      <c r="F139" s="92"/>
    </row>
    <row r="140" spans="6:6">
      <c r="F140" s="92"/>
    </row>
    <row r="141" spans="6:6">
      <c r="F141" s="92"/>
    </row>
    <row r="142" spans="6:6">
      <c r="F142" s="92"/>
    </row>
    <row r="143" spans="6:6">
      <c r="F143" s="92"/>
    </row>
    <row r="144" spans="6:6">
      <c r="F144" s="92"/>
    </row>
    <row r="145" spans="6:6">
      <c r="F145" s="92"/>
    </row>
    <row r="146" spans="6:6">
      <c r="F146" s="92"/>
    </row>
    <row r="147" spans="6:6">
      <c r="F147" s="92"/>
    </row>
    <row r="148" spans="6:6">
      <c r="F148" s="92"/>
    </row>
    <row r="149" spans="6:6">
      <c r="F149" s="92"/>
    </row>
    <row r="150" spans="6:6">
      <c r="F150" s="92"/>
    </row>
    <row r="151" spans="6:6">
      <c r="F151" s="92"/>
    </row>
    <row r="152" spans="6:6">
      <c r="F152" s="92"/>
    </row>
    <row r="153" spans="6:6">
      <c r="F153" s="92"/>
    </row>
    <row r="154" spans="6:6">
      <c r="F154" s="92"/>
    </row>
    <row r="155" spans="6:6">
      <c r="F155" s="92"/>
    </row>
    <row r="156" spans="6:6">
      <c r="F156" s="92"/>
    </row>
    <row r="157" spans="6:6">
      <c r="F157" s="92"/>
    </row>
    <row r="158" spans="6:6">
      <c r="F158" s="92"/>
    </row>
    <row r="159" spans="6:6">
      <c r="F159" s="92"/>
    </row>
    <row r="160" spans="6:6">
      <c r="F160" s="92"/>
    </row>
    <row r="161" spans="6:6">
      <c r="F161" s="92"/>
    </row>
    <row r="162" spans="6:6">
      <c r="F162" s="92"/>
    </row>
    <row r="163" spans="6:6">
      <c r="F163" s="92"/>
    </row>
    <row r="164" spans="6:6">
      <c r="F164" s="92"/>
    </row>
    <row r="165" spans="6:6">
      <c r="F165" s="92"/>
    </row>
    <row r="166" spans="6:6">
      <c r="F166" s="92"/>
    </row>
    <row r="167" spans="6:6">
      <c r="F167" s="92"/>
    </row>
    <row r="168" spans="6:6">
      <c r="F168" s="92"/>
    </row>
    <row r="169" spans="6:6">
      <c r="F169" s="92"/>
    </row>
    <row r="170" spans="6:6">
      <c r="F170" s="92"/>
    </row>
    <row r="171" spans="6:6">
      <c r="F171" s="92"/>
    </row>
    <row r="172" spans="6:6">
      <c r="F172" s="92"/>
    </row>
    <row r="173" spans="6:6">
      <c r="F173" s="92"/>
    </row>
    <row r="174" spans="6:6">
      <c r="F174" s="92"/>
    </row>
    <row r="175" spans="6:6">
      <c r="F175" s="92"/>
    </row>
    <row r="176" spans="6:6">
      <c r="F176" s="92"/>
    </row>
    <row r="177" spans="6:6">
      <c r="F177" s="92"/>
    </row>
    <row r="178" spans="6:6">
      <c r="F178" s="92"/>
    </row>
    <row r="179" spans="6:6">
      <c r="F179" s="92"/>
    </row>
    <row r="180" spans="6:6">
      <c r="F180" s="92"/>
    </row>
    <row r="181" spans="6:6">
      <c r="F181" s="92"/>
    </row>
    <row r="182" spans="6:6">
      <c r="F182" s="92"/>
    </row>
    <row r="183" spans="6:6">
      <c r="F183" s="92"/>
    </row>
    <row r="184" spans="6:6">
      <c r="F184" s="92"/>
    </row>
    <row r="185" spans="6:6">
      <c r="F185" s="92"/>
    </row>
    <row r="186" spans="6:6">
      <c r="F186" s="92"/>
    </row>
    <row r="187" spans="6:6">
      <c r="F187" s="92"/>
    </row>
    <row r="188" spans="6:6">
      <c r="F188" s="92"/>
    </row>
    <row r="189" spans="6:6">
      <c r="F189" s="92"/>
    </row>
    <row r="190" spans="6:6">
      <c r="F190" s="92"/>
    </row>
    <row r="191" spans="6:6">
      <c r="F191" s="92"/>
    </row>
    <row r="192" spans="6:6">
      <c r="F192" s="92"/>
    </row>
    <row r="193" spans="6:6">
      <c r="F193" s="92"/>
    </row>
    <row r="194" spans="6:6">
      <c r="F194" s="92"/>
    </row>
    <row r="195" spans="6:6">
      <c r="F195" s="92"/>
    </row>
    <row r="196" spans="6:6">
      <c r="F196" s="92"/>
    </row>
    <row r="197" spans="6:6">
      <c r="F197" s="92"/>
    </row>
    <row r="198" spans="6:6">
      <c r="F198" s="92"/>
    </row>
    <row r="199" spans="6:6">
      <c r="F199" s="92"/>
    </row>
    <row r="200" spans="6:6">
      <c r="F200" s="92"/>
    </row>
    <row r="201" spans="6:6">
      <c r="F201" s="92"/>
    </row>
    <row r="202" spans="6:6">
      <c r="F202" s="92"/>
    </row>
    <row r="203" spans="6:6">
      <c r="F203" s="92"/>
    </row>
    <row r="204" spans="6:6">
      <c r="F204" s="92"/>
    </row>
    <row r="205" spans="6:6">
      <c r="F205" s="92"/>
    </row>
    <row r="206" spans="6:6">
      <c r="F206" s="92"/>
    </row>
    <row r="207" spans="6:6">
      <c r="F207" s="92"/>
    </row>
    <row r="208" spans="6:6">
      <c r="F208" s="92"/>
    </row>
    <row r="209" spans="6:6">
      <c r="F209" s="92"/>
    </row>
    <row r="210" spans="6:6">
      <c r="F210" s="92"/>
    </row>
    <row r="211" spans="6:6">
      <c r="F211" s="92"/>
    </row>
    <row r="212" spans="6:6">
      <c r="F212" s="92"/>
    </row>
    <row r="213" spans="6:6">
      <c r="F213" s="92"/>
    </row>
    <row r="214" spans="6:6">
      <c r="F214" s="92"/>
    </row>
    <row r="215" spans="6:6">
      <c r="F215" s="92"/>
    </row>
    <row r="216" spans="6:6">
      <c r="F216" s="92"/>
    </row>
    <row r="217" spans="6:6">
      <c r="F217" s="92"/>
    </row>
    <row r="218" spans="6:6">
      <c r="F218" s="92"/>
    </row>
    <row r="219" spans="6:6">
      <c r="F219" s="92"/>
    </row>
    <row r="220" spans="6:6">
      <c r="F220" s="92"/>
    </row>
    <row r="221" spans="6:6">
      <c r="F221" s="92"/>
    </row>
    <row r="222" spans="6:6">
      <c r="F222" s="92"/>
    </row>
    <row r="223" spans="6:6">
      <c r="F223" s="92"/>
    </row>
    <row r="224" spans="6:6">
      <c r="F224" s="92"/>
    </row>
    <row r="225" spans="6:6">
      <c r="F225" s="92"/>
    </row>
    <row r="226" spans="6:6">
      <c r="F226" s="92"/>
    </row>
    <row r="227" spans="6:6">
      <c r="F227" s="92"/>
    </row>
    <row r="228" spans="6:6">
      <c r="F228" s="92"/>
    </row>
    <row r="229" spans="6:6">
      <c r="F229" s="92"/>
    </row>
    <row r="230" spans="6:6">
      <c r="F230" s="92"/>
    </row>
    <row r="231" spans="6:6">
      <c r="F231" s="92"/>
    </row>
    <row r="232" spans="6:6">
      <c r="F232" s="92"/>
    </row>
    <row r="233" spans="6:6">
      <c r="F233" s="92"/>
    </row>
    <row r="234" spans="6:6">
      <c r="F234" s="92"/>
    </row>
    <row r="235" spans="6:6">
      <c r="F235" s="92"/>
    </row>
    <row r="236" spans="6:6">
      <c r="F236" s="92"/>
    </row>
    <row r="237" spans="6:6">
      <c r="F237" s="92"/>
    </row>
    <row r="238" spans="6:6">
      <c r="F238" s="92"/>
    </row>
    <row r="239" spans="6:6">
      <c r="F239" s="92"/>
    </row>
    <row r="240" spans="6:6">
      <c r="F240" s="92"/>
    </row>
    <row r="241" spans="6:6">
      <c r="F241" s="92"/>
    </row>
    <row r="242" spans="6:6">
      <c r="F242" s="92"/>
    </row>
    <row r="243" spans="6:6">
      <c r="F243" s="92"/>
    </row>
    <row r="244" spans="6:6">
      <c r="F244" s="92"/>
    </row>
    <row r="245" spans="6:6">
      <c r="F245" s="92"/>
    </row>
    <row r="246" spans="6:6">
      <c r="F246" s="92"/>
    </row>
    <row r="247" spans="6:6">
      <c r="F247" s="92"/>
    </row>
    <row r="248" spans="6:6">
      <c r="F248" s="92"/>
    </row>
    <row r="249" spans="6:6">
      <c r="F249" s="92"/>
    </row>
    <row r="250" spans="6:6">
      <c r="F250" s="92"/>
    </row>
    <row r="251" spans="6:6">
      <c r="F251" s="92"/>
    </row>
    <row r="252" spans="6:6">
      <c r="F252" s="92"/>
    </row>
    <row r="253" spans="6:6">
      <c r="F253" s="92"/>
    </row>
    <row r="254" spans="6:6">
      <c r="F254" s="92"/>
    </row>
    <row r="255" spans="6:6">
      <c r="F255" s="92"/>
    </row>
    <row r="256" spans="6:6">
      <c r="F256" s="92"/>
    </row>
    <row r="257" spans="6:6">
      <c r="F257" s="92"/>
    </row>
    <row r="258" spans="6:6">
      <c r="F258" s="92"/>
    </row>
    <row r="259" spans="6:6">
      <c r="F259" s="92"/>
    </row>
    <row r="260" spans="6:6">
      <c r="F260" s="92"/>
    </row>
    <row r="261" spans="6:6">
      <c r="F261" s="92"/>
    </row>
    <row r="262" spans="6:6">
      <c r="F262" s="92"/>
    </row>
    <row r="263" spans="6:6">
      <c r="F263" s="92"/>
    </row>
    <row r="264" spans="6:6">
      <c r="F264" s="92"/>
    </row>
    <row r="265" spans="6:6">
      <c r="F265" s="92"/>
    </row>
    <row r="266" spans="6:6">
      <c r="F266" s="92"/>
    </row>
    <row r="267" spans="6:6">
      <c r="F267" s="92"/>
    </row>
    <row r="268" spans="6:6">
      <c r="F268" s="92"/>
    </row>
    <row r="269" spans="6:6">
      <c r="F269" s="92"/>
    </row>
    <row r="270" spans="6:6">
      <c r="F270" s="92"/>
    </row>
    <row r="271" spans="6:6">
      <c r="F271" s="92"/>
    </row>
    <row r="272" spans="6:6">
      <c r="F272" s="92"/>
    </row>
    <row r="273" spans="6:6">
      <c r="F273" s="92"/>
    </row>
    <row r="274" spans="6:6">
      <c r="F274" s="92"/>
    </row>
    <row r="275" spans="6:6">
      <c r="F275" s="92"/>
    </row>
    <row r="276" spans="6:6">
      <c r="F276" s="92"/>
    </row>
    <row r="277" spans="6:6">
      <c r="F277" s="92"/>
    </row>
    <row r="278" spans="6:6">
      <c r="F278" s="92"/>
    </row>
    <row r="279" spans="6:6">
      <c r="F279" s="92"/>
    </row>
    <row r="280" spans="6:6">
      <c r="F280" s="92"/>
    </row>
    <row r="281" spans="6:6">
      <c r="F281" s="92"/>
    </row>
    <row r="282" spans="6:6">
      <c r="F282" s="92"/>
    </row>
    <row r="283" spans="6:6">
      <c r="F283" s="92"/>
    </row>
    <row r="284" spans="6:6">
      <c r="F284" s="92"/>
    </row>
    <row r="285" spans="6:6">
      <c r="F285" s="92"/>
    </row>
    <row r="286" spans="6:6">
      <c r="F286" s="92"/>
    </row>
    <row r="287" spans="6:6">
      <c r="F287" s="92"/>
    </row>
    <row r="288" spans="6:6">
      <c r="F288" s="92"/>
    </row>
    <row r="289" spans="6:6">
      <c r="F289" s="92"/>
    </row>
    <row r="290" spans="6:6">
      <c r="F290" s="92"/>
    </row>
    <row r="291" spans="6:6">
      <c r="F291" s="92"/>
    </row>
    <row r="292" spans="6:6">
      <c r="F292" s="92"/>
    </row>
    <row r="293" spans="6:6">
      <c r="F293" s="92"/>
    </row>
    <row r="294" spans="6:6">
      <c r="F294" s="92"/>
    </row>
    <row r="295" spans="6:6">
      <c r="F295" s="92"/>
    </row>
    <row r="296" spans="6:6">
      <c r="F296" s="92"/>
    </row>
    <row r="297" spans="6:6">
      <c r="F297" s="92"/>
    </row>
    <row r="298" spans="6:6">
      <c r="F298" s="92"/>
    </row>
    <row r="299" spans="6:6">
      <c r="F299" s="92"/>
    </row>
    <row r="300" spans="6:6">
      <c r="F300" s="92"/>
    </row>
    <row r="301" spans="6:6">
      <c r="F301" s="92"/>
    </row>
    <row r="302" spans="6:6">
      <c r="F302" s="92"/>
    </row>
    <row r="303" spans="6:6">
      <c r="F303" s="92"/>
    </row>
    <row r="304" spans="6:6">
      <c r="F304" s="92"/>
    </row>
    <row r="305" spans="6:6">
      <c r="F305" s="92"/>
    </row>
    <row r="306" spans="6:6">
      <c r="F306" s="92"/>
    </row>
    <row r="307" spans="6:6">
      <c r="F307" s="92"/>
    </row>
    <row r="308" spans="6:6">
      <c r="F308" s="92"/>
    </row>
    <row r="309" spans="6:6">
      <c r="F309" s="92"/>
    </row>
    <row r="310" spans="6:6">
      <c r="F310" s="92"/>
    </row>
    <row r="311" spans="6:6">
      <c r="F311" s="92"/>
    </row>
    <row r="312" spans="6:6">
      <c r="F312" s="92"/>
    </row>
    <row r="313" spans="6:6">
      <c r="F313" s="92"/>
    </row>
    <row r="314" spans="6:6">
      <c r="F314" s="92"/>
    </row>
    <row r="315" spans="6:6">
      <c r="F315" s="92"/>
    </row>
    <row r="316" spans="6:6">
      <c r="F316" s="92"/>
    </row>
    <row r="317" spans="6:6">
      <c r="F317" s="92"/>
    </row>
    <row r="318" spans="6:6">
      <c r="F318" s="92"/>
    </row>
    <row r="319" spans="6:6">
      <c r="F319" s="92"/>
    </row>
    <row r="320" spans="6:6">
      <c r="F320" s="92"/>
    </row>
    <row r="321" spans="6:6">
      <c r="F321" s="92"/>
    </row>
    <row r="322" spans="6:6">
      <c r="F322" s="92"/>
    </row>
    <row r="323" spans="6:6">
      <c r="F323" s="92"/>
    </row>
    <row r="324" spans="6:6">
      <c r="F324" s="92"/>
    </row>
    <row r="325" spans="6:6">
      <c r="F325" s="92"/>
    </row>
    <row r="326" spans="6:6">
      <c r="F326" s="92"/>
    </row>
    <row r="327" spans="6:6">
      <c r="F327" s="92"/>
    </row>
    <row r="328" spans="6:6">
      <c r="F328" s="92"/>
    </row>
    <row r="329" spans="6:6">
      <c r="F329" s="92"/>
    </row>
    <row r="330" spans="6:6">
      <c r="F330" s="92"/>
    </row>
    <row r="331" spans="6:6">
      <c r="F331" s="92"/>
    </row>
    <row r="332" spans="6:6">
      <c r="F332" s="92"/>
    </row>
    <row r="333" spans="6:6">
      <c r="F333" s="92"/>
    </row>
    <row r="334" spans="6:6">
      <c r="F334" s="92"/>
    </row>
    <row r="335" spans="6:6">
      <c r="F335" s="92"/>
    </row>
    <row r="336" spans="6:6">
      <c r="F336" s="92"/>
    </row>
    <row r="337" spans="6:6">
      <c r="F337" s="92"/>
    </row>
    <row r="338" spans="6:6">
      <c r="F338" s="92"/>
    </row>
    <row r="339" spans="6:6">
      <c r="F339" s="92"/>
    </row>
    <row r="340" spans="6:6">
      <c r="F340" s="92"/>
    </row>
    <row r="341" spans="6:6">
      <c r="F341" s="92"/>
    </row>
    <row r="342" spans="6:6">
      <c r="F342" s="92"/>
    </row>
    <row r="343" spans="6:6">
      <c r="F343" s="92"/>
    </row>
    <row r="344" spans="6:6">
      <c r="F344" s="92"/>
    </row>
    <row r="345" spans="6:6">
      <c r="F345" s="92"/>
    </row>
    <row r="346" spans="6:6">
      <c r="F346" s="92"/>
    </row>
    <row r="347" spans="6:6">
      <c r="F347" s="92"/>
    </row>
    <row r="348" spans="6:6">
      <c r="F348" s="92"/>
    </row>
    <row r="349" spans="6:6">
      <c r="F349" s="92"/>
    </row>
    <row r="350" spans="6:6">
      <c r="F350" s="92"/>
    </row>
    <row r="351" spans="6:6">
      <c r="F351" s="92"/>
    </row>
    <row r="352" spans="6:6">
      <c r="F352" s="92"/>
    </row>
    <row r="353" spans="6:6">
      <c r="F353" s="92"/>
    </row>
    <row r="354" spans="6:6">
      <c r="F354" s="92"/>
    </row>
    <row r="355" spans="6:6">
      <c r="F355" s="92"/>
    </row>
    <row r="356" spans="6:6">
      <c r="F356" s="92"/>
    </row>
    <row r="357" spans="6:6">
      <c r="F357" s="92"/>
    </row>
    <row r="358" spans="6:6">
      <c r="F358" s="92"/>
    </row>
    <row r="359" spans="6:6">
      <c r="F359" s="92"/>
    </row>
    <row r="360" spans="6:6">
      <c r="F360" s="92"/>
    </row>
    <row r="361" spans="6:6">
      <c r="F361" s="92"/>
    </row>
    <row r="362" spans="6:6">
      <c r="F362" s="92"/>
    </row>
    <row r="363" spans="6:6">
      <c r="F363" s="92"/>
    </row>
    <row r="364" spans="6:6">
      <c r="F364" s="92"/>
    </row>
    <row r="365" spans="6:6">
      <c r="F365" s="92"/>
    </row>
    <row r="366" spans="6:6">
      <c r="F366" s="92"/>
    </row>
    <row r="367" spans="6:6">
      <c r="F367" s="92"/>
    </row>
    <row r="368" spans="6:6">
      <c r="F368" s="92"/>
    </row>
    <row r="369" spans="6:6">
      <c r="F369" s="92"/>
    </row>
    <row r="370" spans="6:6">
      <c r="F370" s="92"/>
    </row>
    <row r="371" spans="6:6">
      <c r="F371" s="92"/>
    </row>
    <row r="372" spans="6:6">
      <c r="F372" s="92"/>
    </row>
    <row r="373" spans="6:6">
      <c r="F373" s="92"/>
    </row>
    <row r="374" spans="6:6">
      <c r="F374" s="92"/>
    </row>
    <row r="375" spans="6:6">
      <c r="F375" s="92"/>
    </row>
    <row r="376" spans="6:6">
      <c r="F376" s="92"/>
    </row>
    <row r="377" spans="6:6">
      <c r="F377" s="92"/>
    </row>
    <row r="378" spans="6:6">
      <c r="F378" s="92"/>
    </row>
    <row r="379" spans="6:6">
      <c r="F379" s="92"/>
    </row>
    <row r="380" spans="6:6">
      <c r="F380" s="92"/>
    </row>
    <row r="381" spans="6:6">
      <c r="F381" s="92"/>
    </row>
    <row r="382" spans="6:6">
      <c r="F382" s="92"/>
    </row>
    <row r="383" spans="6:6">
      <c r="F383" s="92"/>
    </row>
    <row r="384" spans="6:6">
      <c r="F384" s="92"/>
    </row>
    <row r="385" spans="6:6">
      <c r="F385" s="92"/>
    </row>
    <row r="386" spans="6:6">
      <c r="F386" s="92"/>
    </row>
    <row r="387" spans="6:6">
      <c r="F387" s="92"/>
    </row>
    <row r="388" spans="6:6">
      <c r="F388" s="92"/>
    </row>
    <row r="389" spans="6:6">
      <c r="F389" s="92"/>
    </row>
    <row r="390" spans="6:6">
      <c r="F390" s="92"/>
    </row>
    <row r="391" spans="6:6">
      <c r="F391" s="92"/>
    </row>
  </sheetData>
  <sheetProtection selectLockedCells="1" selectUnlockedCells="1"/>
  <conditionalFormatting sqref="AA3">
    <cfRule type="cellIs" dxfId="0" priority="22" stopIfTrue="1" operator="equal">
      <formula>"Reconduit"</formula>
    </cfRule>
  </conditionalFormatting>
  <conditionalFormatting sqref="AA4">
    <cfRule type="cellIs" dxfId="0" priority="18" stopIfTrue="1" operator="equal">
      <formula>"Reconduit"</formula>
    </cfRule>
  </conditionalFormatting>
  <conditionalFormatting sqref="Z5">
    <cfRule type="cellIs" dxfId="0" priority="24" stopIfTrue="1" operator="equal">
      <formula>"Reconduit"</formula>
    </cfRule>
  </conditionalFormatting>
  <conditionalFormatting sqref="AA5">
    <cfRule type="cellIs" dxfId="0" priority="23" stopIfTrue="1" operator="equal">
      <formula>"Reconduit"</formula>
    </cfRule>
  </conditionalFormatting>
  <conditionalFormatting sqref="B6">
    <cfRule type="cellIs" dxfId="1" priority="1" stopIfTrue="1" operator="between">
      <formula>"S"</formula>
      <formula>"OFI"</formula>
    </cfRule>
    <cfRule type="cellIs" priority="2" stopIfTrue="1" operator="equal">
      <formula>"Note"</formula>
    </cfRule>
    <cfRule type="cellIs" dxfId="2" priority="3" stopIfTrue="1" operator="between">
      <formula>"NC"</formula>
      <formula>"AOC"</formula>
    </cfRule>
  </conditionalFormatting>
  <conditionalFormatting sqref="Z6">
    <cfRule type="cellIs" dxfId="1" priority="5" stopIfTrue="1" operator="equal">
      <formula>"X"</formula>
    </cfRule>
    <cfRule type="cellIs" dxfId="2" priority="6" stopIfTrue="1" operator="equal">
      <formula>"&gt;&gt;"</formula>
    </cfRule>
  </conditionalFormatting>
  <conditionalFormatting sqref="AA6">
    <cfRule type="cellIs" dxfId="0" priority="4" stopIfTrue="1" operator="equal">
      <formula>"Reconduit"</formula>
    </cfRule>
  </conditionalFormatting>
  <conditionalFormatting sqref="Z7:Z12">
    <cfRule type="cellIs" dxfId="1" priority="13" stopIfTrue="1" operator="equal">
      <formula>"X"</formula>
    </cfRule>
    <cfRule type="cellIs" dxfId="2" priority="14" stopIfTrue="1" operator="equal">
      <formula>"&gt;&gt;"</formula>
    </cfRule>
  </conditionalFormatting>
  <conditionalFormatting sqref="Z13:Z65536">
    <cfRule type="cellIs" dxfId="1" priority="38" stopIfTrue="1" operator="equal">
      <formula>"X"</formula>
    </cfRule>
    <cfRule type="cellIs" dxfId="2" priority="39" stopIfTrue="1" operator="equal">
      <formula>"&gt;&gt;"</formula>
    </cfRule>
  </conditionalFormatting>
  <conditionalFormatting sqref="B1:B5 B7:B1048576">
    <cfRule type="cellIs" dxfId="1" priority="7" stopIfTrue="1" operator="between">
      <formula>"S"</formula>
      <formula>"OFI"</formula>
    </cfRule>
    <cfRule type="cellIs" priority="8" stopIfTrue="1" operator="equal">
      <formula>"Note"</formula>
    </cfRule>
    <cfRule type="cellIs" dxfId="2" priority="9" stopIfTrue="1" operator="between">
      <formula>"NC"</formula>
      <formula>"AOC"</formula>
    </cfRule>
  </conditionalFormatting>
  <conditionalFormatting sqref="AA2 AA7:AA65536">
    <cfRule type="cellIs" dxfId="0" priority="34" stopIfTrue="1" operator="equal">
      <formula>"Reconduit"</formula>
    </cfRule>
  </conditionalFormatting>
  <dataValidations count="34">
    <dataValidation type="list" allowBlank="1" showInputMessage="1" showErrorMessage="1" sqref="G6:G1715">
      <formula1>QUAL2015!$A$1:$A$73</formula1>
    </dataValidation>
    <dataValidation type="list" allowBlank="1" errorTitle="Erreur de saisie" error="Le texte saisi ne correspond pas aux valeurs prédéfinies pour l'ISO 14001.&#10;Merci d'utiliser les menus déroulants pour ces cellules." sqref="M1492:M65536 N2507:N65536">
      <formula1>ENV</formula1>
    </dataValidation>
    <dataValidation allowBlank="1" sqref="U3:Y3 U5:Y5 F1:F5 M1:S5"/>
    <dataValidation type="list" allowBlank="1" showInputMessage="1" showErrorMessage="1" sqref="G1716:G65536 H11356:H65536">
      <formula1>QUAL</formula1>
    </dataValidation>
    <dataValidation type="list" allowBlank="1" showErrorMessage="1" errorTitle="Erreur de saisie" error="Le texte saisi n'est pas cohérent avec la liste prédéfinie des types de constats.&#10;Merci d'utiliser le menu déroulant pour ces cellules." sqref="B6:B65536">
      <formula1>Types</formula1>
    </dataValidation>
    <dataValidation type="list" allowBlank="1" showErrorMessage="1" errorTitle="Valeur non enregistrée" error="Le texte saisi n'est pas cohérent avec la feuille &quot;Processus/organisation&quot;.&#10;Merci de compléter celle-ci et d'utiliser le menu déroulant au niveau de chaque cellule." sqref="A6:A65536">
      <formula1>P_P_O</formula1>
    </dataValidation>
    <dataValidation type="list" allowBlank="1" sqref="F6:F65536">
      <formula1>Site</formula1>
    </dataValidation>
    <dataValidation type="list" allowBlank="1" showInputMessage="1" showErrorMessage="1" sqref="H6:H1767">
      <formula1>'ENV2015'!$A$1:$A$45</formula1>
    </dataValidation>
    <dataValidation type="list" allowBlank="1" showInputMessage="1" showErrorMessage="1" sqref="H1768:H11355">
      <formula1>ENV2015B</formula1>
    </dataValidation>
    <dataValidation type="list" allowBlank="1" showInputMessage="1" showErrorMessage="1" sqref="I6:I65536 J10478:J65536">
      <formula1>SEC</formula1>
    </dataValidation>
    <dataValidation type="list" allowBlank="1" showInputMessage="1" showErrorMessage="1" sqref="J6:J1071">
      <formula1>'ISO 45001v2018'!$A$1:$A$50</formula1>
    </dataValidation>
    <dataValidation allowBlank="1" showInputMessage="1" showErrorMessage="1" sqref="J2601:J10477"/>
    <dataValidation type="list" allowBlank="1" showInputMessage="1" showErrorMessage="1" sqref="K6:K1779">
      <formula1>'NFX 30-205 (2013)'!$A$1:$A$15</formula1>
    </dataValidation>
    <dataValidation type="list" allowBlank="1" showInputMessage="1" showErrorMessage="1" sqref="L6:L1867">
      <formula1>'NFX 30-205 (2018)'!$A$2:$A$26</formula1>
    </dataValidation>
    <dataValidation type="list" allowBlank="1" showInputMessage="1" showErrorMessage="1" sqref="N1333:N2018">
      <formula1>'ISO 50001(2018)'!$A$2:$A$33</formula1>
    </dataValidation>
    <dataValidation type="list" allowBlank="1" showInputMessage="1" showErrorMessage="1" sqref="M6:M1491">
      <formula1>Energie!$A$2:$A$33</formula1>
    </dataValidation>
    <dataValidation type="list" allowBlank="1" showInputMessage="1" showErrorMessage="1" sqref="N6:N1332">
      <formula1>'ISO 50001(2018)'!$A$1:$A$33</formula1>
    </dataValidation>
    <dataValidation type="list" allowBlank="1" showInputMessage="1" showErrorMessage="1" sqref="O6:O65536">
      <formula1>SGSI</formula1>
    </dataValidation>
    <dataValidation type="list" allowBlank="1" showInputMessage="1" showErrorMessage="1" sqref="P6:P1233">
      <formula1>SMSI2013</formula1>
    </dataValidation>
    <dataValidation type="list" allowBlank="1" showInputMessage="1" sqref="U13:U155">
      <formula1>SMGA</formula1>
    </dataValidation>
    <dataValidation type="list" allowBlank="1" showInputMessage="1" showErrorMessage="1" sqref="P1234:P65536">
      <formula1>SMSI</formula1>
    </dataValidation>
    <dataValidation type="list" allowBlank="1" showInputMessage="1" showErrorMessage="1" sqref="T6:T65536 U156:U65536 V301:V65536 W1647:W65536 X2064:X65536 Y2383:Y65536">
      <formula1>_SMR20121</formula1>
    </dataValidation>
    <dataValidation type="list" allowBlank="1" showInputMessage="1" showErrorMessage="1" sqref="Q6:Q65536 R3248:S65536">
      <formula1>SMSDA</formula1>
    </dataValidation>
    <dataValidation type="list" allowBlank="1" showInputMessage="1" showErrorMessage="1" sqref="V6:V300">
      <formula1>ETUDEMARCHE</formula1>
    </dataValidation>
    <dataValidation type="list" allowBlank="1" showInputMessage="1" showErrorMessage="1" sqref="R6:R867">
      <formula1>'ISO 22000 (2018)'!$A$1:$A$88</formula1>
    </dataValidation>
    <dataValidation type="list" allowBlank="1" showInputMessage="1" showErrorMessage="1" sqref="R868:R1329 S1126:S1329">
      <formula1>'SMSDA (2018)'!$A$1:$A$42</formula1>
    </dataValidation>
    <dataValidation type="list" allowBlank="1" showInputMessage="1" showErrorMessage="1" sqref="S6:S1125">
      <formula1>'ISO 13485(2016)'!$A$1:$A$23</formula1>
    </dataValidation>
    <dataValidation type="list" allowBlank="1" errorTitle="Erreur de saisie" error="Le texte saisi ne correspond pas aux valeurs prédéfinies pour l'ISO 14001.&#10;Merci d'utiliser les menus déroulants pour ces cellules." sqref="U6:U12">
      <formula1>SMGA</formula1>
    </dataValidation>
    <dataValidation type="list" allowBlank="1" showInputMessage="1" showErrorMessage="1" sqref="W6:W1646">
      <formula1>'ISO 18295-1(2018)'!$A$1:$A$29</formula1>
    </dataValidation>
    <dataValidation type="list" allowBlank="1" showInputMessage="1" showErrorMessage="1" sqref="X6:X2063">
      <formula1>'HDS 1.1 (2018)'!$A$4:$A$49</formula1>
    </dataValidation>
    <dataValidation type="list" allowBlank="1" showInputMessage="1" showErrorMessage="1" sqref="Y6:Y2382">
      <formula1>'ISO 19443 (2018)'!$A$3:$A$76</formula1>
    </dataValidation>
    <dataValidation type="list" allowBlank="1" showInputMessage="1" showErrorMessage="1" sqref="Z6:Z65536">
      <formula1>"X,&gt;&gt;"</formula1>
    </dataValidation>
    <dataValidation type="list" allowBlank="1" showInputMessage="1" showErrorMessage="1" sqref="AB6:AB65536">
      <formula1>Themes</formula1>
    </dataValidation>
    <dataValidation type="list" allowBlank="1" showInputMessage="1" showErrorMessage="1" sqref="R1330:S2189">
      <formula1>'ISO 22000 (2018)'!$A$2:$A$93</formula1>
    </dataValidation>
  </dataValidations>
  <pageMargins left="0.393700787401575" right="0.393700787401575" top="0.196850393700787" bottom="0.984251968503937" header="0.196850393700787" footer="0.393700787401575"/>
  <pageSetup paperSize="9" scale="52" firstPageNumber="0" fitToHeight="0" orientation="portrait" useFirstPageNumber="1"/>
  <headerFooter>
    <oddFooter>&amp;L&amp;6© Reproduction in part or in whole, without the express authorization of the Certification Body or its assignees, is prohibited.
Audit findings - CERTI F 0442.11 09/2018&amp;C&amp;6AFNOR Certification&amp;R&amp;"Arial,Gras"&amp;8&amp;P/&amp;N</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50"/>
  <sheetViews>
    <sheetView zoomScale="80" zoomScaleNormal="80" workbookViewId="0">
      <selection activeCell="A1" sqref="A1:A48"/>
    </sheetView>
  </sheetViews>
  <sheetFormatPr defaultColWidth="11.4272727272727" defaultRowHeight="12.5" outlineLevelCol="1"/>
  <cols>
    <col min="1" max="1" width="64" customWidth="1"/>
    <col min="2" max="2" width="21.5727272727273" customWidth="1"/>
  </cols>
  <sheetData>
    <row r="1" spans="1:2">
      <c r="A1" t="s">
        <v>328</v>
      </c>
      <c r="B1" s="15" t="s">
        <v>329</v>
      </c>
    </row>
    <row r="2" s="4" customFormat="1" ht="10" spans="1:2">
      <c r="A2" s="4" t="s">
        <v>330</v>
      </c>
      <c r="B2" s="86" t="s">
        <v>331</v>
      </c>
    </row>
    <row r="3" s="4" customFormat="1" ht="10" spans="1:2">
      <c r="A3" s="4" t="s">
        <v>332</v>
      </c>
      <c r="B3" s="86"/>
    </row>
    <row r="4" s="4" customFormat="1" ht="10" spans="1:2">
      <c r="A4" s="4" t="s">
        <v>333</v>
      </c>
      <c r="B4" s="86"/>
    </row>
    <row r="5" s="4" customFormat="1" ht="10" spans="1:2">
      <c r="A5" s="4" t="s">
        <v>334</v>
      </c>
      <c r="B5" s="86"/>
    </row>
    <row r="6" s="4" customFormat="1" ht="10" spans="1:2">
      <c r="A6" s="4" t="s">
        <v>335</v>
      </c>
      <c r="B6" s="86"/>
    </row>
    <row r="7" s="4" customFormat="1" ht="10" spans="1:2">
      <c r="A7" s="4" t="s">
        <v>336</v>
      </c>
      <c r="B7" s="86"/>
    </row>
    <row r="8" s="4" customFormat="1" ht="10" spans="1:2">
      <c r="A8" s="4" t="s">
        <v>337</v>
      </c>
      <c r="B8" s="86"/>
    </row>
    <row r="9" s="4" customFormat="1" ht="10" spans="1:2">
      <c r="A9" s="4" t="s">
        <v>338</v>
      </c>
      <c r="B9" s="86"/>
    </row>
    <row r="10" s="4" customFormat="1" ht="10" spans="1:2">
      <c r="A10" s="4" t="s">
        <v>339</v>
      </c>
      <c r="B10" s="86"/>
    </row>
    <row r="11" s="4" customFormat="1" ht="10" spans="1:2">
      <c r="A11" s="4" t="s">
        <v>340</v>
      </c>
      <c r="B11" s="86"/>
    </row>
    <row r="12" s="4" customFormat="1" ht="10" spans="1:2">
      <c r="A12" s="4" t="s">
        <v>341</v>
      </c>
      <c r="B12" s="86"/>
    </row>
    <row r="13" s="4" customFormat="1" ht="10" spans="1:2">
      <c r="A13" s="4" t="s">
        <v>342</v>
      </c>
      <c r="B13" s="86"/>
    </row>
    <row r="14" s="4" customFormat="1" ht="10" spans="1:2">
      <c r="A14" s="4" t="s">
        <v>343</v>
      </c>
      <c r="B14" s="86"/>
    </row>
    <row r="15" s="4" customFormat="1" ht="10" spans="1:2">
      <c r="A15" s="4" t="s">
        <v>344</v>
      </c>
      <c r="B15" s="86"/>
    </row>
    <row r="16" s="4" customFormat="1" ht="10" spans="1:2">
      <c r="A16" s="4" t="s">
        <v>345</v>
      </c>
      <c r="B16" s="86"/>
    </row>
    <row r="17" s="4" customFormat="1" ht="10" spans="1:2">
      <c r="A17" s="4" t="s">
        <v>346</v>
      </c>
      <c r="B17" s="86"/>
    </row>
    <row r="18" s="4" customFormat="1" ht="10" spans="1:2">
      <c r="A18" s="4" t="s">
        <v>347</v>
      </c>
      <c r="B18" s="86"/>
    </row>
    <row r="19" s="4" customFormat="1" ht="10" spans="1:2">
      <c r="A19" s="4" t="s">
        <v>348</v>
      </c>
      <c r="B19" s="86"/>
    </row>
    <row r="20" s="4" customFormat="1" ht="10" spans="1:2">
      <c r="A20" s="4" t="s">
        <v>349</v>
      </c>
      <c r="B20" s="86"/>
    </row>
    <row r="21" s="4" customFormat="1" ht="10" spans="1:2">
      <c r="A21" s="4" t="s">
        <v>350</v>
      </c>
      <c r="B21" s="86"/>
    </row>
    <row r="22" s="4" customFormat="1" ht="10" spans="1:2">
      <c r="A22" s="4" t="s">
        <v>351</v>
      </c>
      <c r="B22" s="86"/>
    </row>
    <row r="23" s="4" customFormat="1" ht="10" spans="1:2">
      <c r="A23" s="4" t="s">
        <v>352</v>
      </c>
      <c r="B23" s="86"/>
    </row>
    <row r="24" s="4" customFormat="1" ht="10" spans="1:2">
      <c r="A24" s="4" t="s">
        <v>353</v>
      </c>
      <c r="B24" s="86"/>
    </row>
    <row r="25" s="4" customFormat="1" ht="10" spans="1:2">
      <c r="A25" s="4" t="s">
        <v>354</v>
      </c>
      <c r="B25" s="86"/>
    </row>
    <row r="26" s="4" customFormat="1" ht="10" spans="1:2">
      <c r="A26" s="4" t="s">
        <v>355</v>
      </c>
      <c r="B26" s="86"/>
    </row>
    <row r="27" s="4" customFormat="1" ht="10" spans="1:2">
      <c r="A27" s="4" t="s">
        <v>356</v>
      </c>
      <c r="B27" s="86"/>
    </row>
    <row r="28" spans="1:2">
      <c r="A28" t="s">
        <v>357</v>
      </c>
      <c r="B28" s="86"/>
    </row>
    <row r="29" spans="1:2">
      <c r="A29" t="s">
        <v>358</v>
      </c>
      <c r="B29" s="86"/>
    </row>
    <row r="30" spans="1:2">
      <c r="A30" t="s">
        <v>359</v>
      </c>
      <c r="B30" s="86"/>
    </row>
    <row r="31" spans="1:2">
      <c r="A31" t="s">
        <v>360</v>
      </c>
      <c r="B31" s="86"/>
    </row>
    <row r="32" spans="1:2">
      <c r="A32" t="s">
        <v>361</v>
      </c>
      <c r="B32" s="86"/>
    </row>
    <row r="33" spans="1:2">
      <c r="A33" t="s">
        <v>362</v>
      </c>
      <c r="B33" s="86"/>
    </row>
    <row r="34" spans="1:2">
      <c r="A34" t="s">
        <v>363</v>
      </c>
      <c r="B34" s="86"/>
    </row>
    <row r="35" spans="1:2">
      <c r="A35" t="s">
        <v>364</v>
      </c>
      <c r="B35" s="86"/>
    </row>
    <row r="36" spans="1:2">
      <c r="A36" t="s">
        <v>365</v>
      </c>
      <c r="B36" s="86"/>
    </row>
    <row r="37" spans="1:2">
      <c r="A37" t="s">
        <v>366</v>
      </c>
      <c r="B37" s="86"/>
    </row>
    <row r="38" spans="1:2">
      <c r="A38" t="s">
        <v>367</v>
      </c>
      <c r="B38" s="86"/>
    </row>
    <row r="39" spans="1:2">
      <c r="A39" t="s">
        <v>368</v>
      </c>
      <c r="B39" s="86"/>
    </row>
    <row r="40" spans="1:2">
      <c r="A40" t="s">
        <v>369</v>
      </c>
      <c r="B40" s="86"/>
    </row>
    <row r="41" spans="1:2">
      <c r="A41" t="s">
        <v>370</v>
      </c>
      <c r="B41" s="86"/>
    </row>
    <row r="42" spans="1:2">
      <c r="A42" t="s">
        <v>371</v>
      </c>
      <c r="B42" s="86"/>
    </row>
    <row r="43" spans="1:2">
      <c r="A43" t="s">
        <v>372</v>
      </c>
      <c r="B43" s="86"/>
    </row>
    <row r="44" spans="1:2">
      <c r="A44" t="s">
        <v>373</v>
      </c>
      <c r="B44" s="86"/>
    </row>
    <row r="45" spans="1:2">
      <c r="A45" t="s">
        <v>374</v>
      </c>
      <c r="B45" s="86"/>
    </row>
    <row r="46" spans="1:2">
      <c r="A46" t="s">
        <v>375</v>
      </c>
      <c r="B46" s="86"/>
    </row>
    <row r="47" spans="1:2">
      <c r="A47" t="s">
        <v>376</v>
      </c>
      <c r="B47" s="86"/>
    </row>
    <row r="48" spans="1:2">
      <c r="A48" t="s">
        <v>377</v>
      </c>
      <c r="B48" s="86"/>
    </row>
    <row r="49" spans="1:2">
      <c r="A49" s="80"/>
      <c r="B49" s="86"/>
    </row>
    <row r="50" spans="2:2">
      <c r="B50" s="49"/>
    </row>
  </sheetData>
  <pageMargins left="0.708661417322835" right="0.708661417322835" top="0.748031496062992" bottom="0.748031496062992" header="0.31496062992126" footer="0.31496062992126"/>
  <pageSetup paperSize="9" scale="80"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32"/>
  <sheetViews>
    <sheetView topLeftCell="A6" workbookViewId="0">
      <selection activeCell="A33" sqref="$A33:$XFD64"/>
    </sheetView>
  </sheetViews>
  <sheetFormatPr defaultColWidth="11.4272727272727" defaultRowHeight="12.5" outlineLevelCol="1"/>
  <cols>
    <col min="1" max="1" width="69.8545454545455" customWidth="1"/>
    <col min="2" max="2" width="18.4272727272727" customWidth="1"/>
  </cols>
  <sheetData>
    <row r="1" spans="1:2">
      <c r="A1" t="s">
        <v>378</v>
      </c>
      <c r="B1" s="84" t="s">
        <v>379</v>
      </c>
    </row>
    <row r="2" spans="1:2">
      <c r="A2" t="s">
        <v>380</v>
      </c>
      <c r="B2" s="85" t="s">
        <v>381</v>
      </c>
    </row>
    <row r="3" spans="1:2">
      <c r="A3" t="s">
        <v>382</v>
      </c>
      <c r="B3" s="85" t="s">
        <v>383</v>
      </c>
    </row>
    <row r="4" spans="1:1">
      <c r="A4" t="s">
        <v>82</v>
      </c>
    </row>
    <row r="5" spans="1:1">
      <c r="A5" t="s">
        <v>384</v>
      </c>
    </row>
    <row r="6" spans="1:1">
      <c r="A6" t="s">
        <v>84</v>
      </c>
    </row>
    <row r="7" spans="1:1">
      <c r="A7" t="s">
        <v>385</v>
      </c>
    </row>
    <row r="8" spans="1:1">
      <c r="A8" t="s">
        <v>386</v>
      </c>
    </row>
    <row r="9" spans="1:1">
      <c r="A9" t="s">
        <v>87</v>
      </c>
    </row>
    <row r="10" spans="1:1">
      <c r="A10" t="s">
        <v>285</v>
      </c>
    </row>
    <row r="11" spans="1:1">
      <c r="A11" t="s">
        <v>92</v>
      </c>
    </row>
    <row r="12" spans="1:1">
      <c r="A12" t="s">
        <v>95</v>
      </c>
    </row>
    <row r="13" spans="1:1">
      <c r="A13" t="s">
        <v>96</v>
      </c>
    </row>
    <row r="14" spans="1:1">
      <c r="A14" t="s">
        <v>97</v>
      </c>
    </row>
    <row r="15" spans="1:1">
      <c r="A15" t="s">
        <v>387</v>
      </c>
    </row>
    <row r="16" spans="1:1">
      <c r="A16" t="s">
        <v>100</v>
      </c>
    </row>
    <row r="17" spans="1:1">
      <c r="A17" t="s">
        <v>101</v>
      </c>
    </row>
    <row r="18" spans="1:1">
      <c r="A18" t="s">
        <v>108</v>
      </c>
    </row>
    <row r="19" spans="1:1">
      <c r="A19" t="s">
        <v>109</v>
      </c>
    </row>
    <row r="20" spans="1:1">
      <c r="A20" t="s">
        <v>388</v>
      </c>
    </row>
    <row r="21" spans="1:1">
      <c r="A21" t="s">
        <v>111</v>
      </c>
    </row>
    <row r="22" spans="1:1">
      <c r="A22" t="s">
        <v>389</v>
      </c>
    </row>
    <row r="23" spans="1:1">
      <c r="A23" t="s">
        <v>390</v>
      </c>
    </row>
    <row r="24" spans="1:1">
      <c r="A24" t="s">
        <v>391</v>
      </c>
    </row>
    <row r="25" spans="1:1">
      <c r="A25" t="s">
        <v>392</v>
      </c>
    </row>
    <row r="26" spans="1:1">
      <c r="A26" t="s">
        <v>143</v>
      </c>
    </row>
    <row r="27" spans="1:1">
      <c r="A27" t="s">
        <v>144</v>
      </c>
    </row>
    <row r="28" spans="1:1">
      <c r="A28" t="s">
        <v>148</v>
      </c>
    </row>
    <row r="29" spans="1:1">
      <c r="A29" t="s">
        <v>149</v>
      </c>
    </row>
    <row r="30" spans="1:1">
      <c r="A30" t="s">
        <v>393</v>
      </c>
    </row>
    <row r="31" spans="1:1">
      <c r="A31" t="s">
        <v>394</v>
      </c>
    </row>
    <row r="32" spans="1:1">
      <c r="A32" t="s">
        <v>395</v>
      </c>
    </row>
  </sheetData>
  <pageMargins left="0.708661417322835" right="0.708661417322835" top="0.748031496062992" bottom="0.748031496062992" header="0.31496062992126" footer="0.31496062992126"/>
  <pageSetup paperSize="9" scale="93"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0"/>
  <sheetViews>
    <sheetView workbookViewId="0">
      <selection activeCell="B47" sqref="B47:B48"/>
    </sheetView>
  </sheetViews>
  <sheetFormatPr defaultColWidth="11.4272727272727" defaultRowHeight="12.5" outlineLevelCol="1"/>
  <cols>
    <col min="1" max="1" width="48.7090909090909" style="15" customWidth="1"/>
    <col min="2" max="16384" width="11.4272727272727" style="15"/>
  </cols>
  <sheetData>
    <row r="1" spans="1:2">
      <c r="A1" s="81" t="s">
        <v>396</v>
      </c>
      <c r="B1" s="46" t="s">
        <v>379</v>
      </c>
    </row>
    <row r="2" spans="1:2">
      <c r="A2" s="81" t="s">
        <v>397</v>
      </c>
      <c r="B2" s="15" t="s">
        <v>398</v>
      </c>
    </row>
    <row r="3" spans="1:2">
      <c r="A3" s="82" t="s">
        <v>399</v>
      </c>
      <c r="B3" s="15" t="s">
        <v>400</v>
      </c>
    </row>
    <row r="4" spans="1:1">
      <c r="A4" s="82" t="s">
        <v>401</v>
      </c>
    </row>
    <row r="5" spans="1:1">
      <c r="A5" s="82" t="s">
        <v>402</v>
      </c>
    </row>
    <row r="6" spans="1:1">
      <c r="A6" s="81" t="s">
        <v>403</v>
      </c>
    </row>
    <row r="7" spans="1:1">
      <c r="A7" s="81" t="s">
        <v>404</v>
      </c>
    </row>
    <row r="8" spans="1:1">
      <c r="A8" s="81" t="s">
        <v>405</v>
      </c>
    </row>
    <row r="9" spans="1:1">
      <c r="A9" s="81" t="s">
        <v>406</v>
      </c>
    </row>
    <row r="10" spans="1:1">
      <c r="A10" s="81" t="s">
        <v>407</v>
      </c>
    </row>
    <row r="11" spans="1:1">
      <c r="A11" s="81" t="s">
        <v>408</v>
      </c>
    </row>
    <row r="12" spans="1:1">
      <c r="A12" s="82" t="s">
        <v>409</v>
      </c>
    </row>
    <row r="13" spans="1:1">
      <c r="A13" s="82" t="s">
        <v>410</v>
      </c>
    </row>
    <row r="14" spans="1:1">
      <c r="A14" s="81" t="s">
        <v>411</v>
      </c>
    </row>
    <row r="15" spans="1:1">
      <c r="A15" s="81" t="s">
        <v>412</v>
      </c>
    </row>
    <row r="16" spans="1:1">
      <c r="A16" s="81" t="s">
        <v>413</v>
      </c>
    </row>
    <row r="17" spans="1:1">
      <c r="A17" s="81" t="s">
        <v>414</v>
      </c>
    </row>
    <row r="18" spans="1:1">
      <c r="A18" s="81" t="s">
        <v>415</v>
      </c>
    </row>
    <row r="19" spans="1:1">
      <c r="A19" s="81" t="s">
        <v>416</v>
      </c>
    </row>
    <row r="20" spans="1:1">
      <c r="A20" s="81" t="s">
        <v>417</v>
      </c>
    </row>
    <row r="21" spans="1:1">
      <c r="A21" s="81" t="s">
        <v>418</v>
      </c>
    </row>
    <row r="22" spans="1:1">
      <c r="A22" s="81" t="s">
        <v>419</v>
      </c>
    </row>
    <row r="23" spans="1:1">
      <c r="A23" s="82" t="s">
        <v>420</v>
      </c>
    </row>
    <row r="24" spans="1:1">
      <c r="A24" s="82" t="s">
        <v>421</v>
      </c>
    </row>
    <row r="25" spans="1:1">
      <c r="A25" s="82" t="s">
        <v>422</v>
      </c>
    </row>
    <row r="26" spans="1:1">
      <c r="A26" s="82" t="s">
        <v>423</v>
      </c>
    </row>
    <row r="27" spans="1:1">
      <c r="A27" s="82" t="s">
        <v>424</v>
      </c>
    </row>
    <row r="28" spans="1:1">
      <c r="A28" s="81" t="s">
        <v>425</v>
      </c>
    </row>
    <row r="29" spans="1:1">
      <c r="A29" s="82" t="s">
        <v>426</v>
      </c>
    </row>
    <row r="30" spans="1:1">
      <c r="A30" s="82" t="s">
        <v>427</v>
      </c>
    </row>
    <row r="31" spans="1:1">
      <c r="A31" s="82" t="s">
        <v>428</v>
      </c>
    </row>
    <row r="32" spans="1:1">
      <c r="A32" s="81" t="s">
        <v>429</v>
      </c>
    </row>
    <row r="33" spans="1:1">
      <c r="A33" s="81" t="s">
        <v>430</v>
      </c>
    </row>
    <row r="34" spans="1:1">
      <c r="A34" s="82" t="s">
        <v>431</v>
      </c>
    </row>
    <row r="35" spans="1:1">
      <c r="A35" s="82" t="s">
        <v>432</v>
      </c>
    </row>
    <row r="36" spans="1:1">
      <c r="A36" s="82" t="s">
        <v>433</v>
      </c>
    </row>
    <row r="37" spans="1:1">
      <c r="A37" s="82" t="s">
        <v>434</v>
      </c>
    </row>
    <row r="38" spans="1:1">
      <c r="A38" s="82" t="s">
        <v>435</v>
      </c>
    </row>
    <row r="39" spans="1:1">
      <c r="A39" s="81" t="s">
        <v>436</v>
      </c>
    </row>
    <row r="40" spans="1:1">
      <c r="A40" s="81" t="s">
        <v>437</v>
      </c>
    </row>
    <row r="41" spans="1:1">
      <c r="A41" s="81" t="s">
        <v>438</v>
      </c>
    </row>
    <row r="42" spans="1:1">
      <c r="A42" s="81" t="s">
        <v>439</v>
      </c>
    </row>
    <row r="43" spans="1:1">
      <c r="A43" s="81" t="s">
        <v>440</v>
      </c>
    </row>
    <row r="44" spans="1:1">
      <c r="A44" s="81" t="s">
        <v>441</v>
      </c>
    </row>
    <row r="45" spans="1:1">
      <c r="A45" s="81" t="s">
        <v>442</v>
      </c>
    </row>
    <row r="46" spans="1:1">
      <c r="A46" s="81" t="s">
        <v>443</v>
      </c>
    </row>
    <row r="47" spans="1:1">
      <c r="A47" s="81" t="s">
        <v>444</v>
      </c>
    </row>
    <row r="48" spans="1:1">
      <c r="A48" s="82" t="s">
        <v>445</v>
      </c>
    </row>
    <row r="49" spans="1:1">
      <c r="A49" s="82" t="s">
        <v>446</v>
      </c>
    </row>
    <row r="50" spans="1:2">
      <c r="A50" s="83"/>
      <c r="B50" s="49"/>
    </row>
  </sheetData>
  <pageMargins left="0.7" right="0.7" top="0.75" bottom="0.75"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43"/>
  <sheetViews>
    <sheetView topLeftCell="A16" workbookViewId="0">
      <selection activeCell="A32" sqref="A32"/>
    </sheetView>
  </sheetViews>
  <sheetFormatPr defaultColWidth="11.4272727272727" defaultRowHeight="12.5" outlineLevelCol="1"/>
  <cols>
    <col min="1" max="1" width="66" style="15" customWidth="1"/>
    <col min="2" max="16384" width="11.4272727272727" style="15"/>
  </cols>
  <sheetData>
    <row r="1" spans="1:2">
      <c r="A1" s="81" t="s">
        <v>82</v>
      </c>
      <c r="B1" s="46" t="s">
        <v>379</v>
      </c>
    </row>
    <row r="2" spans="1:2">
      <c r="A2" s="82" t="s">
        <v>83</v>
      </c>
      <c r="B2" s="15" t="s">
        <v>447</v>
      </c>
    </row>
    <row r="3" spans="1:2">
      <c r="A3" s="82" t="s">
        <v>84</v>
      </c>
      <c r="B3" s="15" t="s">
        <v>400</v>
      </c>
    </row>
    <row r="4" spans="1:1">
      <c r="A4" s="81" t="s">
        <v>448</v>
      </c>
    </row>
    <row r="5" spans="1:1">
      <c r="A5" s="81" t="s">
        <v>449</v>
      </c>
    </row>
    <row r="6" spans="1:1">
      <c r="A6" s="81" t="s">
        <v>87</v>
      </c>
    </row>
    <row r="7" spans="1:1">
      <c r="A7" s="82" t="s">
        <v>88</v>
      </c>
    </row>
    <row r="8" spans="1:1">
      <c r="A8" s="81" t="s">
        <v>92</v>
      </c>
    </row>
    <row r="9" spans="1:1">
      <c r="A9" s="81" t="s">
        <v>95</v>
      </c>
    </row>
    <row r="10" spans="1:1">
      <c r="A10" s="81" t="s">
        <v>96</v>
      </c>
    </row>
    <row r="11" spans="1:1">
      <c r="A11" s="81" t="s">
        <v>97</v>
      </c>
    </row>
    <row r="12" spans="1:1">
      <c r="A12" s="82" t="s">
        <v>450</v>
      </c>
    </row>
    <row r="13" spans="1:1">
      <c r="A13" s="82" t="s">
        <v>99</v>
      </c>
    </row>
    <row r="14" spans="1:1">
      <c r="A14" s="82" t="s">
        <v>100</v>
      </c>
    </row>
    <row r="15" spans="1:1">
      <c r="A15" s="82" t="s">
        <v>101</v>
      </c>
    </row>
    <row r="16" spans="1:1">
      <c r="A16" s="82" t="s">
        <v>108</v>
      </c>
    </row>
    <row r="17" spans="1:1">
      <c r="A17" s="81" t="s">
        <v>109</v>
      </c>
    </row>
    <row r="18" spans="1:1">
      <c r="A18" s="82" t="s">
        <v>110</v>
      </c>
    </row>
    <row r="19" spans="1:1">
      <c r="A19" s="82" t="s">
        <v>111</v>
      </c>
    </row>
    <row r="20" spans="1:1">
      <c r="A20" s="81" t="s">
        <v>115</v>
      </c>
    </row>
    <row r="21" spans="1:1">
      <c r="A21" s="81" t="s">
        <v>116</v>
      </c>
    </row>
    <row r="22" spans="1:1">
      <c r="A22" s="81" t="s">
        <v>451</v>
      </c>
    </row>
    <row r="23" spans="1:1">
      <c r="A23" s="81" t="s">
        <v>452</v>
      </c>
    </row>
    <row r="24" spans="1:1">
      <c r="A24" s="81" t="s">
        <v>453</v>
      </c>
    </row>
    <row r="25" spans="1:1">
      <c r="A25" s="82" t="s">
        <v>454</v>
      </c>
    </row>
    <row r="26" spans="1:1">
      <c r="A26" s="82" t="s">
        <v>455</v>
      </c>
    </row>
    <row r="27" spans="1:1">
      <c r="A27" s="82" t="s">
        <v>456</v>
      </c>
    </row>
    <row r="28" spans="1:1">
      <c r="A28" s="82" t="s">
        <v>457</v>
      </c>
    </row>
    <row r="29" spans="1:1">
      <c r="A29" s="82" t="s">
        <v>458</v>
      </c>
    </row>
    <row r="30" spans="1:1">
      <c r="A30" s="82" t="s">
        <v>143</v>
      </c>
    </row>
    <row r="31" spans="1:1">
      <c r="A31" s="82" t="s">
        <v>144</v>
      </c>
    </row>
    <row r="32" spans="1:1">
      <c r="A32" s="82" t="s">
        <v>145</v>
      </c>
    </row>
    <row r="33" spans="1:1">
      <c r="A33" s="82" t="s">
        <v>459</v>
      </c>
    </row>
    <row r="34" spans="1:1">
      <c r="A34" s="82" t="s">
        <v>148</v>
      </c>
    </row>
    <row r="35" spans="1:1">
      <c r="A35" s="82" t="s">
        <v>149</v>
      </c>
    </row>
    <row r="36" spans="1:1">
      <c r="A36" s="82" t="s">
        <v>150</v>
      </c>
    </row>
    <row r="37" spans="1:1">
      <c r="A37" s="82" t="s">
        <v>460</v>
      </c>
    </row>
    <row r="38" spans="1:1">
      <c r="A38" s="82" t="s">
        <v>461</v>
      </c>
    </row>
    <row r="39" spans="1:1">
      <c r="A39" s="82" t="s">
        <v>152</v>
      </c>
    </row>
    <row r="40" spans="1:1">
      <c r="A40" s="82" t="s">
        <v>394</v>
      </c>
    </row>
    <row r="41" spans="1:1">
      <c r="A41" s="82" t="s">
        <v>462</v>
      </c>
    </row>
    <row r="42" spans="1:1">
      <c r="A42" s="82" t="s">
        <v>463</v>
      </c>
    </row>
    <row r="43" spans="1:1">
      <c r="A43" s="83"/>
    </row>
  </sheetData>
  <pageMargins left="0.7" right="0.7" top="0.75" bottom="0.75" header="0.3" footer="0.3"/>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63"/>
  <sheetViews>
    <sheetView zoomScale="150" zoomScaleNormal="150" workbookViewId="0">
      <selection activeCell="A35" sqref="A1:A35"/>
    </sheetView>
  </sheetViews>
  <sheetFormatPr defaultColWidth="11.4272727272727" defaultRowHeight="12.5" outlineLevelCol="1"/>
  <cols>
    <col min="1" max="1" width="62.2818181818182" customWidth="1"/>
  </cols>
  <sheetData>
    <row r="1" spans="1:2">
      <c r="A1" s="78" t="s">
        <v>464</v>
      </c>
      <c r="B1" s="15" t="s">
        <v>465</v>
      </c>
    </row>
    <row r="2" spans="1:2">
      <c r="A2" s="78" t="s">
        <v>466</v>
      </c>
      <c r="B2" s="15" t="s">
        <v>467</v>
      </c>
    </row>
    <row r="3" spans="1:2">
      <c r="A3" s="78" t="s">
        <v>468</v>
      </c>
      <c r="B3" s="15" t="s">
        <v>469</v>
      </c>
    </row>
    <row r="4" spans="1:2">
      <c r="A4" s="78" t="s">
        <v>470</v>
      </c>
      <c r="B4" s="15"/>
    </row>
    <row r="5" spans="1:2">
      <c r="A5" s="78" t="s">
        <v>471</v>
      </c>
      <c r="B5" s="15"/>
    </row>
    <row r="6" spans="1:2">
      <c r="A6" s="78" t="s">
        <v>285</v>
      </c>
      <c r="B6" s="15"/>
    </row>
    <row r="7" spans="1:2">
      <c r="A7" s="78" t="s">
        <v>472</v>
      </c>
      <c r="B7" s="15"/>
    </row>
    <row r="8" spans="1:2">
      <c r="A8" s="78" t="s">
        <v>473</v>
      </c>
      <c r="B8" s="15"/>
    </row>
    <row r="9" spans="1:2">
      <c r="A9" s="78" t="s">
        <v>474</v>
      </c>
      <c r="B9" s="15"/>
    </row>
    <row r="10" spans="1:2">
      <c r="A10" s="78" t="s">
        <v>475</v>
      </c>
      <c r="B10" s="15"/>
    </row>
    <row r="11" spans="1:2">
      <c r="A11" s="78" t="s">
        <v>476</v>
      </c>
      <c r="B11" s="15"/>
    </row>
    <row r="12" spans="1:2">
      <c r="A12" s="78" t="s">
        <v>477</v>
      </c>
      <c r="B12" s="15"/>
    </row>
    <row r="13" spans="1:2">
      <c r="A13" s="78" t="s">
        <v>478</v>
      </c>
      <c r="B13" s="15"/>
    </row>
    <row r="14" spans="1:2">
      <c r="A14" s="78" t="s">
        <v>479</v>
      </c>
      <c r="B14" s="15"/>
    </row>
    <row r="15" spans="1:2">
      <c r="A15" s="78" t="s">
        <v>480</v>
      </c>
      <c r="B15" s="15"/>
    </row>
    <row r="16" spans="1:2">
      <c r="A16" s="78" t="s">
        <v>481</v>
      </c>
      <c r="B16" s="15"/>
    </row>
    <row r="17" spans="1:2">
      <c r="A17" s="78" t="s">
        <v>482</v>
      </c>
      <c r="B17" s="15"/>
    </row>
    <row r="18" spans="1:2">
      <c r="A18" s="78" t="s">
        <v>298</v>
      </c>
      <c r="B18" s="15"/>
    </row>
    <row r="19" spans="1:2">
      <c r="A19" s="78" t="s">
        <v>483</v>
      </c>
      <c r="B19" s="15"/>
    </row>
    <row r="20" spans="1:2">
      <c r="A20" s="78" t="s">
        <v>388</v>
      </c>
      <c r="B20" s="15"/>
    </row>
    <row r="21" spans="1:2">
      <c r="A21" s="79" t="s">
        <v>484</v>
      </c>
      <c r="B21" s="15"/>
    </row>
    <row r="22" spans="1:2">
      <c r="A22" s="78" t="s">
        <v>485</v>
      </c>
      <c r="B22" s="15"/>
    </row>
    <row r="23" spans="1:2">
      <c r="A23" s="78" t="s">
        <v>114</v>
      </c>
      <c r="B23" s="15"/>
    </row>
    <row r="24" spans="1:2">
      <c r="A24" s="78" t="s">
        <v>389</v>
      </c>
      <c r="B24" s="15"/>
    </row>
    <row r="25" spans="1:2">
      <c r="A25" s="78" t="s">
        <v>390</v>
      </c>
      <c r="B25" s="15"/>
    </row>
    <row r="26" spans="1:2">
      <c r="A26" s="78" t="s">
        <v>486</v>
      </c>
      <c r="B26" s="15"/>
    </row>
    <row r="27" spans="1:2">
      <c r="A27" s="78" t="s">
        <v>487</v>
      </c>
      <c r="B27" s="15"/>
    </row>
    <row r="28" spans="1:2">
      <c r="A28" s="78" t="s">
        <v>488</v>
      </c>
      <c r="B28" s="15"/>
    </row>
    <row r="29" spans="1:2">
      <c r="A29" s="78" t="s">
        <v>489</v>
      </c>
      <c r="B29" s="15"/>
    </row>
    <row r="30" spans="1:2">
      <c r="A30" s="78" t="s">
        <v>490</v>
      </c>
      <c r="B30" s="15"/>
    </row>
    <row r="31" spans="1:2">
      <c r="A31" s="78" t="s">
        <v>491</v>
      </c>
      <c r="B31" s="15"/>
    </row>
    <row r="32" spans="1:2">
      <c r="A32" s="78" t="s">
        <v>492</v>
      </c>
      <c r="B32" s="15"/>
    </row>
    <row r="33" spans="1:2">
      <c r="A33" s="78" t="s">
        <v>493</v>
      </c>
      <c r="B33" s="15"/>
    </row>
    <row r="34" spans="1:2">
      <c r="A34" s="78" t="s">
        <v>494</v>
      </c>
      <c r="B34" s="15"/>
    </row>
    <row r="35" spans="1:2">
      <c r="A35" s="78" t="s">
        <v>395</v>
      </c>
      <c r="B35" s="15"/>
    </row>
    <row r="36" spans="1:2">
      <c r="A36" s="78"/>
      <c r="B36" s="15"/>
    </row>
    <row r="37" spans="1:2">
      <c r="A37" s="78"/>
      <c r="B37" s="15"/>
    </row>
    <row r="38" spans="1:2">
      <c r="A38" s="78"/>
      <c r="B38" s="15"/>
    </row>
    <row r="39" spans="1:2">
      <c r="A39" s="78"/>
      <c r="B39" s="15"/>
    </row>
    <row r="40" spans="1:2">
      <c r="A40" s="78"/>
      <c r="B40" s="15"/>
    </row>
    <row r="41" spans="1:2">
      <c r="A41" s="78"/>
      <c r="B41" s="15"/>
    </row>
    <row r="42" spans="1:2">
      <c r="A42" s="78"/>
      <c r="B42" s="15"/>
    </row>
    <row r="43" spans="1:2">
      <c r="A43" s="78"/>
      <c r="B43" s="15"/>
    </row>
    <row r="44" spans="1:2">
      <c r="A44" s="78"/>
      <c r="B44" s="15"/>
    </row>
    <row r="45" spans="1:2">
      <c r="A45" s="78"/>
      <c r="B45" s="15"/>
    </row>
    <row r="46" spans="1:2">
      <c r="A46" s="78"/>
      <c r="B46" s="15"/>
    </row>
    <row r="47" spans="1:2">
      <c r="A47" s="78"/>
      <c r="B47" s="15"/>
    </row>
    <row r="48" spans="1:2">
      <c r="A48" s="78"/>
      <c r="B48" s="15"/>
    </row>
    <row r="49" spans="1:2">
      <c r="A49" s="78"/>
      <c r="B49" s="15"/>
    </row>
    <row r="50" spans="1:2">
      <c r="A50" s="78"/>
      <c r="B50" s="15"/>
    </row>
    <row r="51" spans="1:2">
      <c r="A51" s="78"/>
      <c r="B51" s="15"/>
    </row>
    <row r="52" spans="1:2">
      <c r="A52" s="78"/>
      <c r="B52" s="15"/>
    </row>
    <row r="53" spans="1:2">
      <c r="A53" s="78"/>
      <c r="B53" s="15"/>
    </row>
    <row r="54" spans="1:2">
      <c r="A54" s="78"/>
      <c r="B54" s="15"/>
    </row>
    <row r="55" spans="1:2">
      <c r="A55" s="78"/>
      <c r="B55" s="15"/>
    </row>
    <row r="56" spans="1:2">
      <c r="A56" s="78"/>
      <c r="B56" s="15"/>
    </row>
    <row r="57" spans="1:2">
      <c r="A57" s="78"/>
      <c r="B57" s="15"/>
    </row>
    <row r="58" spans="1:2">
      <c r="A58" s="78"/>
      <c r="B58" s="15"/>
    </row>
    <row r="59" spans="1:2">
      <c r="A59" s="78"/>
      <c r="B59" s="15"/>
    </row>
    <row r="60" spans="1:2">
      <c r="A60" s="78"/>
      <c r="B60" s="15"/>
    </row>
    <row r="61" spans="1:2">
      <c r="A61" s="78"/>
      <c r="B61" s="15"/>
    </row>
    <row r="62" spans="1:2">
      <c r="A62" s="78"/>
      <c r="B62" s="15"/>
    </row>
    <row r="63" spans="1:2">
      <c r="A63" s="80"/>
      <c r="B63" s="15"/>
    </row>
  </sheetData>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4"/>
  <sheetViews>
    <sheetView workbookViewId="0">
      <selection activeCell="A1" sqref="A1:A34"/>
    </sheetView>
  </sheetViews>
  <sheetFormatPr defaultColWidth="11.4272727272727" defaultRowHeight="12.5" outlineLevelCol="1"/>
  <cols>
    <col min="1" max="1" width="88.8545454545455" customWidth="1"/>
  </cols>
  <sheetData>
    <row r="1" ht="15.5" spans="1:2">
      <c r="A1" t="s">
        <v>495</v>
      </c>
      <c r="B1" s="77" t="s">
        <v>496</v>
      </c>
    </row>
    <row r="2" ht="15.5" spans="1:2">
      <c r="A2" t="s">
        <v>497</v>
      </c>
      <c r="B2" s="77" t="s">
        <v>498</v>
      </c>
    </row>
    <row r="3" ht="15.5" spans="1:2">
      <c r="A3" t="s">
        <v>382</v>
      </c>
      <c r="B3" s="77" t="s">
        <v>499</v>
      </c>
    </row>
    <row r="4" ht="15.5" spans="1:2">
      <c r="A4" t="s">
        <v>82</v>
      </c>
      <c r="B4" s="77" t="s">
        <v>500</v>
      </c>
    </row>
    <row r="5" spans="1:1">
      <c r="A5" t="s">
        <v>501</v>
      </c>
    </row>
    <row r="6" spans="1:1">
      <c r="A6" t="s">
        <v>502</v>
      </c>
    </row>
    <row r="7" spans="1:1">
      <c r="A7" t="s">
        <v>503</v>
      </c>
    </row>
    <row r="8" spans="1:1">
      <c r="A8" t="s">
        <v>504</v>
      </c>
    </row>
    <row r="9" spans="1:1">
      <c r="A9" t="s">
        <v>87</v>
      </c>
    </row>
    <row r="10" spans="1:1">
      <c r="A10" t="s">
        <v>88</v>
      </c>
    </row>
    <row r="11" spans="1:1">
      <c r="A11" t="s">
        <v>92</v>
      </c>
    </row>
    <row r="12" spans="1:1">
      <c r="A12" t="s">
        <v>95</v>
      </c>
    </row>
    <row r="13" spans="1:1">
      <c r="A13" t="s">
        <v>96</v>
      </c>
    </row>
    <row r="14" spans="1:1">
      <c r="A14" t="s">
        <v>505</v>
      </c>
    </row>
    <row r="15" spans="1:1">
      <c r="A15" t="s">
        <v>506</v>
      </c>
    </row>
    <row r="16" spans="1:1">
      <c r="A16" t="s">
        <v>100</v>
      </c>
    </row>
    <row r="17" spans="1:1">
      <c r="A17" t="s">
        <v>101</v>
      </c>
    </row>
    <row r="18" spans="1:1">
      <c r="A18" t="s">
        <v>108</v>
      </c>
    </row>
    <row r="19" spans="1:1">
      <c r="A19" t="s">
        <v>507</v>
      </c>
    </row>
    <row r="20" spans="1:1">
      <c r="A20" t="s">
        <v>110</v>
      </c>
    </row>
    <row r="21" spans="1:1">
      <c r="A21" t="s">
        <v>508</v>
      </c>
    </row>
    <row r="22" spans="1:1">
      <c r="A22" t="s">
        <v>509</v>
      </c>
    </row>
    <row r="23" spans="1:1">
      <c r="A23" t="s">
        <v>115</v>
      </c>
    </row>
    <row r="24" spans="1:1">
      <c r="A24" t="s">
        <v>116</v>
      </c>
    </row>
    <row r="25" spans="1:1">
      <c r="A25" t="s">
        <v>510</v>
      </c>
    </row>
    <row r="26" spans="1:1">
      <c r="A26" t="s">
        <v>511</v>
      </c>
    </row>
    <row r="27" spans="1:1">
      <c r="A27" t="s">
        <v>143</v>
      </c>
    </row>
    <row r="28" spans="1:1">
      <c r="A28" t="s">
        <v>144</v>
      </c>
    </row>
    <row r="29" spans="1:1">
      <c r="A29" t="s">
        <v>148</v>
      </c>
    </row>
    <row r="30" spans="1:1">
      <c r="A30" t="s">
        <v>149</v>
      </c>
    </row>
    <row r="31" spans="1:1">
      <c r="A31" t="s">
        <v>152</v>
      </c>
    </row>
    <row r="32" spans="1:1">
      <c r="A32" t="s">
        <v>394</v>
      </c>
    </row>
    <row r="33" spans="1:1">
      <c r="A33" t="s">
        <v>512</v>
      </c>
    </row>
    <row r="34" spans="1:1">
      <c r="A34" t="s">
        <v>155</v>
      </c>
    </row>
  </sheetData>
  <pageMargins left="0.7" right="0.7" top="0.75" bottom="0.75" header="0.3" footer="0.3"/>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4"/>
  <sheetViews>
    <sheetView workbookViewId="0">
      <selection activeCell="B1" sqref="B1:B3"/>
    </sheetView>
  </sheetViews>
  <sheetFormatPr defaultColWidth="11.4272727272727" defaultRowHeight="12.5" outlineLevelCol="4"/>
  <cols>
    <col min="1" max="1" width="92.5727272727273" customWidth="1"/>
  </cols>
  <sheetData>
    <row r="1" ht="15.5" spans="1:5">
      <c r="A1" t="s">
        <v>495</v>
      </c>
      <c r="B1" t="s">
        <v>513</v>
      </c>
      <c r="E1" s="76"/>
    </row>
    <row r="2" ht="15.5" spans="1:5">
      <c r="A2" t="s">
        <v>514</v>
      </c>
      <c r="B2" t="s">
        <v>515</v>
      </c>
      <c r="E2" s="76"/>
    </row>
    <row r="3" ht="15.5" spans="1:5">
      <c r="A3" t="s">
        <v>516</v>
      </c>
      <c r="B3" t="s">
        <v>517</v>
      </c>
      <c r="E3" s="76"/>
    </row>
    <row r="4" ht="15.5" spans="1:5">
      <c r="A4" t="s">
        <v>518</v>
      </c>
      <c r="E4" s="76"/>
    </row>
    <row r="5" spans="1:1">
      <c r="A5" t="s">
        <v>519</v>
      </c>
    </row>
    <row r="6" spans="1:1">
      <c r="A6" t="s">
        <v>520</v>
      </c>
    </row>
    <row r="7" spans="1:1">
      <c r="A7" t="s">
        <v>521</v>
      </c>
    </row>
    <row r="8" spans="1:1">
      <c r="A8" t="s">
        <v>522</v>
      </c>
    </row>
    <row r="9" spans="1:1">
      <c r="A9" t="s">
        <v>523</v>
      </c>
    </row>
    <row r="10" spans="1:1">
      <c r="A10" t="s">
        <v>524</v>
      </c>
    </row>
    <row r="11" spans="1:1">
      <c r="A11" t="s">
        <v>525</v>
      </c>
    </row>
    <row r="12" spans="1:1">
      <c r="A12" t="s">
        <v>526</v>
      </c>
    </row>
    <row r="13" spans="1:1">
      <c r="A13" t="s">
        <v>527</v>
      </c>
    </row>
    <row r="14" spans="1:1">
      <c r="A14" t="s">
        <v>528</v>
      </c>
    </row>
    <row r="15" spans="1:1">
      <c r="A15" t="s">
        <v>529</v>
      </c>
    </row>
    <row r="16" spans="1:1">
      <c r="A16" t="s">
        <v>530</v>
      </c>
    </row>
    <row r="17" spans="1:1">
      <c r="A17" t="s">
        <v>531</v>
      </c>
    </row>
    <row r="18" spans="1:1">
      <c r="A18" t="s">
        <v>532</v>
      </c>
    </row>
    <row r="19" spans="1:1">
      <c r="A19" t="s">
        <v>533</v>
      </c>
    </row>
    <row r="20" spans="1:1">
      <c r="A20" t="s">
        <v>534</v>
      </c>
    </row>
    <row r="21" spans="1:1">
      <c r="A21" t="s">
        <v>351</v>
      </c>
    </row>
    <row r="22" spans="1:1">
      <c r="A22" t="s">
        <v>535</v>
      </c>
    </row>
    <row r="23" spans="1:1">
      <c r="A23" t="s">
        <v>536</v>
      </c>
    </row>
    <row r="24" spans="1:1">
      <c r="A24" t="s">
        <v>537</v>
      </c>
    </row>
    <row r="25" spans="1:1">
      <c r="A25" t="s">
        <v>538</v>
      </c>
    </row>
    <row r="26" spans="1:1">
      <c r="A26" t="s">
        <v>539</v>
      </c>
    </row>
    <row r="27" spans="1:1">
      <c r="A27" t="s">
        <v>540</v>
      </c>
    </row>
    <row r="28" spans="1:1">
      <c r="A28" t="s">
        <v>541</v>
      </c>
    </row>
    <row r="29" spans="1:1">
      <c r="A29" t="s">
        <v>542</v>
      </c>
    </row>
    <row r="30" spans="1:1">
      <c r="A30" t="s">
        <v>543</v>
      </c>
    </row>
    <row r="31" spans="1:1">
      <c r="A31" t="s">
        <v>544</v>
      </c>
    </row>
    <row r="32" spans="1:1">
      <c r="A32" t="s">
        <v>545</v>
      </c>
    </row>
    <row r="33" spans="1:1">
      <c r="A33" t="s">
        <v>546</v>
      </c>
    </row>
    <row r="34" spans="1:1">
      <c r="A34" t="s">
        <v>547</v>
      </c>
    </row>
    <row r="35" spans="1:1">
      <c r="A35" t="s">
        <v>548</v>
      </c>
    </row>
    <row r="36" spans="1:1">
      <c r="A36" t="s">
        <v>549</v>
      </c>
    </row>
    <row r="37" spans="1:1">
      <c r="A37" t="s">
        <v>550</v>
      </c>
    </row>
    <row r="38" spans="1:1">
      <c r="A38" t="s">
        <v>551</v>
      </c>
    </row>
    <row r="39" spans="1:1">
      <c r="A39" t="s">
        <v>552</v>
      </c>
    </row>
    <row r="40" spans="1:1">
      <c r="A40" t="s">
        <v>553</v>
      </c>
    </row>
    <row r="41" spans="1:1">
      <c r="A41" t="s">
        <v>417</v>
      </c>
    </row>
    <row r="42" spans="1:1">
      <c r="A42" t="s">
        <v>554</v>
      </c>
    </row>
    <row r="43" spans="1:1">
      <c r="A43" t="s">
        <v>555</v>
      </c>
    </row>
    <row r="44" spans="1:1">
      <c r="A44" t="s">
        <v>556</v>
      </c>
    </row>
  </sheetData>
  <pageMargins left="0.7" right="0.7" top="0.75" bottom="0.75" header="0.3" footer="0.3"/>
  <pageSetup paperSize="9"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3"/>
  <sheetViews>
    <sheetView topLeftCell="A2" workbookViewId="0">
      <selection activeCell="A1" sqref="A$1:A$1048576"/>
    </sheetView>
  </sheetViews>
  <sheetFormatPr defaultColWidth="11.4272727272727" defaultRowHeight="12.5" outlineLevelCol="4"/>
  <cols>
    <col min="1" max="1" width="84.1363636363636" style="42" customWidth="1"/>
    <col min="5" max="5" width="69.8545454545455" customWidth="1"/>
  </cols>
  <sheetData>
    <row r="1" s="15" customFormat="1" ht="14.5" spans="1:5">
      <c r="A1" s="16" t="s">
        <v>83</v>
      </c>
      <c r="E1" s="15" t="s">
        <v>557</v>
      </c>
    </row>
    <row r="2" s="15" customFormat="1" ht="14.5" spans="1:1">
      <c r="A2" s="16" t="s">
        <v>84</v>
      </c>
    </row>
    <row r="3" s="15" customFormat="1" ht="14.5" spans="1:1">
      <c r="A3" s="16" t="s">
        <v>558</v>
      </c>
    </row>
    <row r="4" s="15" customFormat="1" ht="14.5" spans="1:1">
      <c r="A4" s="16" t="s">
        <v>559</v>
      </c>
    </row>
    <row r="5" s="15" customFormat="1" ht="14.5" spans="1:1">
      <c r="A5" s="16" t="s">
        <v>88</v>
      </c>
    </row>
    <row r="6" s="15" customFormat="1" ht="14.5" spans="1:1">
      <c r="A6" s="16" t="s">
        <v>560</v>
      </c>
    </row>
    <row r="7" s="15" customFormat="1" ht="14.5" spans="1:1">
      <c r="A7" s="16" t="s">
        <v>561</v>
      </c>
    </row>
    <row r="8" s="15" customFormat="1" ht="14.5" spans="1:1">
      <c r="A8" s="16" t="s">
        <v>97</v>
      </c>
    </row>
    <row r="9" s="15" customFormat="1" ht="14.5" spans="1:1">
      <c r="A9" s="16" t="s">
        <v>562</v>
      </c>
    </row>
    <row r="10" s="15" customFormat="1" ht="14.5" spans="1:1">
      <c r="A10" s="16" t="s">
        <v>563</v>
      </c>
    </row>
    <row r="11" s="15" customFormat="1" ht="14.5" spans="1:1">
      <c r="A11" s="16" t="s">
        <v>564</v>
      </c>
    </row>
    <row r="12" s="15" customFormat="1" ht="14.5" spans="1:1">
      <c r="A12" s="16" t="s">
        <v>565</v>
      </c>
    </row>
    <row r="13" s="15" customFormat="1" ht="14.5" spans="1:1">
      <c r="A13" s="16" t="s">
        <v>566</v>
      </c>
    </row>
    <row r="14" s="15" customFormat="1" ht="14.5" spans="1:1">
      <c r="A14" s="16" t="s">
        <v>100</v>
      </c>
    </row>
    <row r="15" s="15" customFormat="1" ht="14.5" spans="1:1">
      <c r="A15" s="16" t="s">
        <v>101</v>
      </c>
    </row>
    <row r="16" s="15" customFormat="1" ht="14.5" spans="1:1">
      <c r="A16" s="16" t="s">
        <v>108</v>
      </c>
    </row>
    <row r="17" s="15" customFormat="1" ht="14.5" spans="1:1">
      <c r="A17" s="16" t="s">
        <v>109</v>
      </c>
    </row>
    <row r="18" s="15" customFormat="1" ht="14.5" spans="1:1">
      <c r="A18" s="16" t="s">
        <v>110</v>
      </c>
    </row>
    <row r="19" s="15" customFormat="1" ht="14.5" spans="1:1">
      <c r="A19" s="16" t="s">
        <v>111</v>
      </c>
    </row>
    <row r="20" s="15" customFormat="1" ht="14.5" spans="1:1">
      <c r="A20" s="16" t="s">
        <v>112</v>
      </c>
    </row>
    <row r="21" s="15" customFormat="1" ht="14.5" spans="1:1">
      <c r="A21" s="16" t="s">
        <v>113</v>
      </c>
    </row>
    <row r="22" s="15" customFormat="1" ht="14.5" spans="1:1">
      <c r="A22" s="16" t="s">
        <v>114</v>
      </c>
    </row>
    <row r="23" s="15" customFormat="1" ht="14.5" spans="1:1">
      <c r="A23" s="16" t="s">
        <v>116</v>
      </c>
    </row>
    <row r="24" s="15" customFormat="1" ht="14.5" spans="1:1">
      <c r="A24" s="16" t="s">
        <v>567</v>
      </c>
    </row>
    <row r="25" s="15" customFormat="1" ht="14.5" spans="1:1">
      <c r="A25" s="16" t="s">
        <v>568</v>
      </c>
    </row>
    <row r="26" s="15" customFormat="1" ht="14.5" spans="1:1">
      <c r="A26" s="16" t="s">
        <v>143</v>
      </c>
    </row>
    <row r="27" s="15" customFormat="1" ht="14.5" spans="1:1">
      <c r="A27" s="16" t="s">
        <v>569</v>
      </c>
    </row>
    <row r="28" s="15" customFormat="1" ht="14.5" spans="1:1">
      <c r="A28" s="16" t="s">
        <v>145</v>
      </c>
    </row>
    <row r="29" s="15" customFormat="1" ht="14.5" spans="1:1">
      <c r="A29" s="16" t="s">
        <v>570</v>
      </c>
    </row>
    <row r="30" s="15" customFormat="1" ht="14.5" spans="1:1">
      <c r="A30" s="16" t="s">
        <v>148</v>
      </c>
    </row>
    <row r="31" s="15" customFormat="1" ht="14.5" spans="1:1">
      <c r="A31" s="16" t="s">
        <v>149</v>
      </c>
    </row>
    <row r="32" s="15" customFormat="1" ht="14.5" spans="1:1">
      <c r="A32" s="16" t="s">
        <v>394</v>
      </c>
    </row>
    <row r="33" s="15" customFormat="1" ht="14.5" spans="1:1">
      <c r="A33" s="16" t="s">
        <v>462</v>
      </c>
    </row>
  </sheetData>
  <pageMargins left="0.7" right="0.7" top="0.75" bottom="0.75" header="0.3" footer="0.3"/>
  <pageSetup paperSize="9"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3"/>
  <sheetViews>
    <sheetView workbookViewId="0">
      <selection activeCell="A12" sqref="A12"/>
    </sheetView>
  </sheetViews>
  <sheetFormatPr defaultColWidth="11.4272727272727" defaultRowHeight="12.5" outlineLevelCol="1"/>
  <cols>
    <col min="1" max="1" width="43.8545454545455" style="15" customWidth="1"/>
    <col min="2" max="2" width="17.1363636363636" style="15" customWidth="1"/>
    <col min="3" max="16384" width="11.4272727272727" style="15"/>
  </cols>
  <sheetData>
    <row r="1" spans="1:2">
      <c r="A1" s="15" t="s">
        <v>571</v>
      </c>
      <c r="B1" s="15" t="s">
        <v>572</v>
      </c>
    </row>
    <row r="2" spans="1:1">
      <c r="A2" s="15" t="s">
        <v>573</v>
      </c>
    </row>
    <row r="3" spans="1:1">
      <c r="A3" s="15" t="s">
        <v>574</v>
      </c>
    </row>
    <row r="4" spans="1:1">
      <c r="A4" s="15" t="s">
        <v>575</v>
      </c>
    </row>
    <row r="5" spans="1:1">
      <c r="A5" s="15" t="s">
        <v>576</v>
      </c>
    </row>
    <row r="6" spans="1:1">
      <c r="A6" s="15" t="s">
        <v>577</v>
      </c>
    </row>
    <row r="7" spans="1:1">
      <c r="A7" s="15" t="s">
        <v>578</v>
      </c>
    </row>
    <row r="8" spans="1:1">
      <c r="A8" s="15" t="s">
        <v>579</v>
      </c>
    </row>
    <row r="9" spans="1:1">
      <c r="A9" s="15" t="s">
        <v>580</v>
      </c>
    </row>
    <row r="10" spans="1:1">
      <c r="A10" s="15" t="s">
        <v>581</v>
      </c>
    </row>
    <row r="11" spans="1:1">
      <c r="A11" s="15" t="s">
        <v>582</v>
      </c>
    </row>
    <row r="12" spans="1:1">
      <c r="A12" s="15" t="s">
        <v>583</v>
      </c>
    </row>
    <row r="13" spans="1:1">
      <c r="A13" s="15" t="s">
        <v>584</v>
      </c>
    </row>
    <row r="14" spans="1:1">
      <c r="A14" s="15" t="s">
        <v>585</v>
      </c>
    </row>
    <row r="15" spans="1:1">
      <c r="A15" s="15" t="s">
        <v>586</v>
      </c>
    </row>
    <row r="16" spans="1:1">
      <c r="A16" s="15" t="s">
        <v>587</v>
      </c>
    </row>
    <row r="17" spans="1:1">
      <c r="A17" s="15" t="s">
        <v>588</v>
      </c>
    </row>
    <row r="18" spans="1:1">
      <c r="A18" s="15" t="s">
        <v>589</v>
      </c>
    </row>
    <row r="19" spans="1:1">
      <c r="A19" s="15" t="s">
        <v>440</v>
      </c>
    </row>
    <row r="20" spans="1:1">
      <c r="A20" s="15" t="s">
        <v>590</v>
      </c>
    </row>
    <row r="21" spans="1:1">
      <c r="A21" s="15" t="s">
        <v>591</v>
      </c>
    </row>
    <row r="22" spans="1:1">
      <c r="A22" s="15" t="s">
        <v>592</v>
      </c>
    </row>
    <row r="23" spans="1:1">
      <c r="A23" s="15" t="s">
        <v>593</v>
      </c>
    </row>
  </sheetData>
  <pageMargins left="0.7" right="0.7" top="0.75" bottom="0.75" header="0.3" footer="0.3"/>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88"/>
  <sheetViews>
    <sheetView topLeftCell="A63" workbookViewId="0">
      <selection activeCell="A85" sqref="A85"/>
    </sheetView>
  </sheetViews>
  <sheetFormatPr defaultColWidth="11.4272727272727" defaultRowHeight="12.5" outlineLevelCol="2"/>
  <cols>
    <col min="1" max="1" width="108.709090909091" style="15" customWidth="1"/>
    <col min="2" max="2" width="11.4272727272727" style="15"/>
    <col min="3" max="3" width="15.4272727272727" style="15" customWidth="1"/>
    <col min="4" max="16384" width="11.4272727272727" style="15"/>
  </cols>
  <sheetData>
    <row r="1" spans="1:3">
      <c r="A1" s="15" t="s">
        <v>82</v>
      </c>
      <c r="C1" s="15" t="s">
        <v>594</v>
      </c>
    </row>
    <row r="2" spans="1:1">
      <c r="A2" s="15" t="s">
        <v>83</v>
      </c>
    </row>
    <row r="3" spans="1:1">
      <c r="A3" s="15" t="s">
        <v>84</v>
      </c>
    </row>
    <row r="4" spans="1:1">
      <c r="A4" s="15" t="s">
        <v>448</v>
      </c>
    </row>
    <row r="5" spans="1:1">
      <c r="A5" s="15" t="s">
        <v>449</v>
      </c>
    </row>
    <row r="6" spans="1:1">
      <c r="A6" s="15" t="s">
        <v>87</v>
      </c>
    </row>
    <row r="7" spans="1:1">
      <c r="A7" s="15" t="s">
        <v>88</v>
      </c>
    </row>
    <row r="8" spans="1:1">
      <c r="A8" s="15" t="s">
        <v>92</v>
      </c>
    </row>
    <row r="9" spans="1:1">
      <c r="A9" s="15" t="s">
        <v>95</v>
      </c>
    </row>
    <row r="10" spans="1:1">
      <c r="A10" s="15" t="s">
        <v>96</v>
      </c>
    </row>
    <row r="11" spans="1:1">
      <c r="A11" s="15" t="s">
        <v>97</v>
      </c>
    </row>
    <row r="12" spans="1:1">
      <c r="A12" s="15" t="s">
        <v>450</v>
      </c>
    </row>
    <row r="13" spans="1:1">
      <c r="A13" s="15" t="s">
        <v>99</v>
      </c>
    </row>
    <row r="14" spans="1:1">
      <c r="A14" s="15" t="s">
        <v>100</v>
      </c>
    </row>
    <row r="15" spans="1:1">
      <c r="A15" s="15" t="s">
        <v>101</v>
      </c>
    </row>
    <row r="16" spans="1:1">
      <c r="A16" s="15" t="s">
        <v>102</v>
      </c>
    </row>
    <row r="17" spans="1:1">
      <c r="A17" s="15" t="s">
        <v>103</v>
      </c>
    </row>
    <row r="18" spans="1:1">
      <c r="A18" s="15" t="s">
        <v>104</v>
      </c>
    </row>
    <row r="19" spans="1:1">
      <c r="A19" s="15" t="s">
        <v>595</v>
      </c>
    </row>
    <row r="20" spans="1:1">
      <c r="A20" s="15" t="s">
        <v>596</v>
      </c>
    </row>
    <row r="21" spans="1:1">
      <c r="A21" s="15" t="s">
        <v>597</v>
      </c>
    </row>
    <row r="22" spans="1:1">
      <c r="A22" s="15" t="s">
        <v>598</v>
      </c>
    </row>
    <row r="23" spans="1:1">
      <c r="A23" s="15" t="s">
        <v>108</v>
      </c>
    </row>
    <row r="24" spans="1:1">
      <c r="A24" s="15" t="s">
        <v>109</v>
      </c>
    </row>
    <row r="25" spans="1:1">
      <c r="A25" s="15" t="s">
        <v>110</v>
      </c>
    </row>
    <row r="26" spans="1:1">
      <c r="A26" s="15" t="s">
        <v>599</v>
      </c>
    </row>
    <row r="27" spans="1:1">
      <c r="A27" s="15" t="s">
        <v>600</v>
      </c>
    </row>
    <row r="28" spans="1:1">
      <c r="A28" s="15" t="s">
        <v>601</v>
      </c>
    </row>
    <row r="29" spans="1:1">
      <c r="A29" s="15" t="s">
        <v>111</v>
      </c>
    </row>
    <row r="30" spans="1:1">
      <c r="A30" s="15" t="s">
        <v>112</v>
      </c>
    </row>
    <row r="31" spans="1:1">
      <c r="A31" s="15" t="s">
        <v>113</v>
      </c>
    </row>
    <row r="32" spans="1:1">
      <c r="A32" s="15" t="s">
        <v>114</v>
      </c>
    </row>
    <row r="33" spans="1:1">
      <c r="A33" s="15" t="s">
        <v>115</v>
      </c>
    </row>
    <row r="34" spans="1:1">
      <c r="A34" s="15" t="s">
        <v>116</v>
      </c>
    </row>
    <row r="35" spans="1:1">
      <c r="A35" s="15" t="s">
        <v>451</v>
      </c>
    </row>
    <row r="36" spans="1:1">
      <c r="A36" s="15" t="s">
        <v>452</v>
      </c>
    </row>
    <row r="37" spans="1:1">
      <c r="A37" s="15" t="s">
        <v>453</v>
      </c>
    </row>
    <row r="38" spans="1:1">
      <c r="A38" s="15" t="s">
        <v>131</v>
      </c>
    </row>
    <row r="39" spans="1:1">
      <c r="A39" s="15" t="s">
        <v>602</v>
      </c>
    </row>
    <row r="40" spans="1:1">
      <c r="A40" s="15" t="s">
        <v>454</v>
      </c>
    </row>
    <row r="41" spans="1:1">
      <c r="A41" s="15" t="s">
        <v>603</v>
      </c>
    </row>
    <row r="42" spans="1:1">
      <c r="A42" s="15" t="s">
        <v>604</v>
      </c>
    </row>
    <row r="43" spans="1:1">
      <c r="A43" s="15" t="s">
        <v>605</v>
      </c>
    </row>
    <row r="44" spans="1:1">
      <c r="A44" s="15" t="s">
        <v>606</v>
      </c>
    </row>
    <row r="45" spans="1:1">
      <c r="A45" s="15" t="s">
        <v>607</v>
      </c>
    </row>
    <row r="46" spans="1:1">
      <c r="A46" s="15" t="s">
        <v>608</v>
      </c>
    </row>
    <row r="47" spans="1:1">
      <c r="A47" s="15" t="s">
        <v>609</v>
      </c>
    </row>
    <row r="48" spans="1:1">
      <c r="A48" s="15" t="s">
        <v>610</v>
      </c>
    </row>
    <row r="49" spans="1:1">
      <c r="A49" s="15" t="s">
        <v>611</v>
      </c>
    </row>
    <row r="50" spans="1:1">
      <c r="A50" s="15" t="s">
        <v>612</v>
      </c>
    </row>
    <row r="51" spans="1:1">
      <c r="A51" s="15" t="s">
        <v>613</v>
      </c>
    </row>
    <row r="52" spans="1:1">
      <c r="A52" s="15" t="s">
        <v>614</v>
      </c>
    </row>
    <row r="53" spans="1:1">
      <c r="A53" s="15" t="s">
        <v>615</v>
      </c>
    </row>
    <row r="54" spans="1:1">
      <c r="A54" s="15" t="s">
        <v>616</v>
      </c>
    </row>
    <row r="55" spans="1:1">
      <c r="A55" s="15" t="s">
        <v>617</v>
      </c>
    </row>
    <row r="56" spans="1:1">
      <c r="A56" s="15" t="s">
        <v>618</v>
      </c>
    </row>
    <row r="57" spans="1:1">
      <c r="A57" s="15" t="s">
        <v>619</v>
      </c>
    </row>
    <row r="58" spans="1:1">
      <c r="A58" s="15" t="s">
        <v>620</v>
      </c>
    </row>
    <row r="59" spans="1:1">
      <c r="A59" s="15" t="s">
        <v>621</v>
      </c>
    </row>
    <row r="60" spans="1:1">
      <c r="A60" s="15" t="s">
        <v>622</v>
      </c>
    </row>
    <row r="61" spans="1:1">
      <c r="A61" s="15" t="s">
        <v>623</v>
      </c>
    </row>
    <row r="62" spans="1:1">
      <c r="A62" s="15" t="s">
        <v>455</v>
      </c>
    </row>
    <row r="63" spans="1:1">
      <c r="A63" s="15" t="s">
        <v>456</v>
      </c>
    </row>
    <row r="64" spans="1:1">
      <c r="A64" s="15" t="s">
        <v>457</v>
      </c>
    </row>
    <row r="65" spans="1:1">
      <c r="A65" s="15" t="s">
        <v>624</v>
      </c>
    </row>
    <row r="66" spans="1:1">
      <c r="A66" s="15" t="s">
        <v>625</v>
      </c>
    </row>
    <row r="67" spans="1:1">
      <c r="A67" s="15" t="s">
        <v>458</v>
      </c>
    </row>
    <row r="68" spans="1:1">
      <c r="A68" s="15" t="s">
        <v>626</v>
      </c>
    </row>
    <row r="69" spans="1:1">
      <c r="A69" s="15" t="s">
        <v>627</v>
      </c>
    </row>
    <row r="70" spans="1:1">
      <c r="A70" s="15" t="s">
        <v>628</v>
      </c>
    </row>
    <row r="71" spans="1:1">
      <c r="A71" s="15" t="s">
        <v>629</v>
      </c>
    </row>
    <row r="72" spans="1:1">
      <c r="A72" s="15" t="s">
        <v>630</v>
      </c>
    </row>
    <row r="73" spans="1:1">
      <c r="A73" s="15" t="s">
        <v>631</v>
      </c>
    </row>
    <row r="74" spans="1:1">
      <c r="A74" s="15" t="s">
        <v>632</v>
      </c>
    </row>
    <row r="75" spans="1:1">
      <c r="A75" s="15" t="s">
        <v>633</v>
      </c>
    </row>
    <row r="76" spans="1:1">
      <c r="A76" s="15" t="s">
        <v>143</v>
      </c>
    </row>
    <row r="77" spans="1:1">
      <c r="A77" s="15" t="s">
        <v>144</v>
      </c>
    </row>
    <row r="78" spans="1:1">
      <c r="A78" s="15" t="s">
        <v>145</v>
      </c>
    </row>
    <row r="79" spans="1:1">
      <c r="A79" s="15" t="s">
        <v>459</v>
      </c>
    </row>
    <row r="80" spans="1:1">
      <c r="A80" s="15" t="s">
        <v>148</v>
      </c>
    </row>
    <row r="81" spans="1:1">
      <c r="A81" s="15" t="s">
        <v>149</v>
      </c>
    </row>
    <row r="82" spans="1:1">
      <c r="A82" s="15" t="s">
        <v>150</v>
      </c>
    </row>
    <row r="83" spans="1:1">
      <c r="A83" s="15" t="s">
        <v>460</v>
      </c>
    </row>
    <row r="84" spans="1:1">
      <c r="A84" s="15" t="s">
        <v>461</v>
      </c>
    </row>
    <row r="85" spans="1:1">
      <c r="A85" s="15" t="s">
        <v>152</v>
      </c>
    </row>
    <row r="86" spans="1:1">
      <c r="A86" s="15" t="s">
        <v>394</v>
      </c>
    </row>
    <row r="87" spans="1:1">
      <c r="A87" s="15" t="s">
        <v>462</v>
      </c>
    </row>
    <row r="88" spans="1:1">
      <c r="A88" s="15" t="s">
        <v>463</v>
      </c>
    </row>
  </sheetData>
  <pageMargins left="0.7" right="0.7" top="0.75" bottom="0.75" header="0.3" footer="0.3"/>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sheetPr>
  <dimension ref="A1:B101"/>
  <sheetViews>
    <sheetView view="pageBreakPreview" zoomScaleNormal="100" zoomScaleSheetLayoutView="100" workbookViewId="0">
      <selection activeCell="A10" sqref="A10"/>
    </sheetView>
  </sheetViews>
  <sheetFormatPr defaultColWidth="11.4272727272727" defaultRowHeight="11.5" outlineLevelCol="1"/>
  <cols>
    <col min="1" max="1" width="71.7090909090909" style="53" customWidth="1"/>
    <col min="2" max="16384" width="11.4272727272727" style="56"/>
  </cols>
  <sheetData>
    <row r="1" ht="16.25" spans="1:1">
      <c r="A1" s="71" t="s">
        <v>634</v>
      </c>
    </row>
    <row r="2" ht="13" spans="1:1">
      <c r="A2" s="72" t="s">
        <v>284</v>
      </c>
    </row>
    <row r="3" ht="13" spans="1:1">
      <c r="A3" s="73"/>
    </row>
    <row r="4" ht="13" spans="1:1">
      <c r="A4" s="73"/>
    </row>
    <row r="5" ht="13" spans="1:1">
      <c r="A5" s="73"/>
    </row>
    <row r="6" spans="1:1">
      <c r="A6" s="74"/>
    </row>
    <row r="7" spans="1:1">
      <c r="A7" s="74"/>
    </row>
    <row r="8" spans="1:1">
      <c r="A8" s="74"/>
    </row>
    <row r="9" spans="1:1">
      <c r="A9" s="74"/>
    </row>
    <row r="10" spans="1:1">
      <c r="A10" s="74"/>
    </row>
    <row r="11" spans="1:1">
      <c r="A11" s="74"/>
    </row>
    <row r="12" spans="1:1">
      <c r="A12" s="74"/>
    </row>
    <row r="13" spans="1:1">
      <c r="A13" s="74"/>
    </row>
    <row r="14" spans="1:1">
      <c r="A14" s="74"/>
    </row>
    <row r="15" spans="1:1">
      <c r="A15" s="74"/>
    </row>
    <row r="16" spans="1:1">
      <c r="A16" s="74"/>
    </row>
    <row r="17" spans="1:1">
      <c r="A17" s="74"/>
    </row>
    <row r="18" spans="1:1">
      <c r="A18" s="74"/>
    </row>
    <row r="19" spans="1:1">
      <c r="A19" s="74"/>
    </row>
    <row r="20" spans="1:1">
      <c r="A20" s="74"/>
    </row>
    <row r="21" spans="1:1">
      <c r="A21" s="74"/>
    </row>
    <row r="22" spans="1:1">
      <c r="A22" s="74"/>
    </row>
    <row r="23" spans="1:1">
      <c r="A23" s="63"/>
    </row>
    <row r="24" spans="1:1">
      <c r="A24" s="63"/>
    </row>
    <row r="25" spans="1:1">
      <c r="A25" s="63"/>
    </row>
    <row r="26" spans="1:1">
      <c r="A26" s="63"/>
    </row>
    <row r="27" spans="1:1">
      <c r="A27" s="63"/>
    </row>
    <row r="28" spans="1:1">
      <c r="A28" s="63"/>
    </row>
    <row r="29" spans="1:1">
      <c r="A29" s="63"/>
    </row>
    <row r="30" spans="1:1">
      <c r="A30" s="63"/>
    </row>
    <row r="101" s="70" customFormat="1" spans="1:2">
      <c r="A101" s="75"/>
      <c r="B101" s="70" t="s">
        <v>635</v>
      </c>
    </row>
  </sheetData>
  <pageMargins left="0.7" right="0.7" top="0.75" bottom="0.75" header="0.3" footer="0.3"/>
  <pageSetup paperSize="9" scale="94"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pageSetUpPr fitToPage="1"/>
  </sheetPr>
  <dimension ref="A1:H77"/>
  <sheetViews>
    <sheetView view="pageBreakPreview" zoomScaleNormal="100" zoomScaleSheetLayoutView="100" workbookViewId="0">
      <pane ySplit="1" topLeftCell="A2" activePane="bottomLeft" state="frozenSplit"/>
      <selection/>
      <selection pane="bottomLeft" activeCell="A18" sqref="A18"/>
    </sheetView>
  </sheetViews>
  <sheetFormatPr defaultColWidth="11.4272727272727" defaultRowHeight="11.5" outlineLevelCol="7"/>
  <cols>
    <col min="1" max="1" width="52.8545454545455" style="53" customWidth="1"/>
    <col min="2" max="7" width="10" style="54" customWidth="1"/>
    <col min="8" max="8" width="20.5727272727273" style="55" customWidth="1"/>
    <col min="9" max="16384" width="11.4272727272727" style="56"/>
  </cols>
  <sheetData>
    <row r="1" ht="39" customHeight="1" spans="1:8">
      <c r="A1" s="57" t="s">
        <v>636</v>
      </c>
      <c r="B1" s="58" t="s">
        <v>637</v>
      </c>
      <c r="C1" s="58"/>
      <c r="D1" s="58"/>
      <c r="E1" s="58"/>
      <c r="F1" s="58"/>
      <c r="G1" s="58"/>
      <c r="H1" s="59" t="s">
        <v>638</v>
      </c>
    </row>
    <row r="2" ht="13" spans="1:7">
      <c r="A2" s="60" t="s">
        <v>281</v>
      </c>
      <c r="B2" s="58"/>
      <c r="C2" s="58"/>
      <c r="D2" s="58"/>
      <c r="E2" s="58"/>
      <c r="F2" s="58"/>
      <c r="G2" s="58"/>
    </row>
    <row r="3" ht="13" spans="1:7">
      <c r="A3" s="60" t="s">
        <v>311</v>
      </c>
      <c r="B3" s="58"/>
      <c r="C3" s="58"/>
      <c r="D3" s="58"/>
      <c r="E3" s="58"/>
      <c r="F3" s="58"/>
      <c r="G3" s="58"/>
    </row>
    <row r="4" ht="13" spans="1:7">
      <c r="A4" s="60" t="s">
        <v>307</v>
      </c>
      <c r="B4" s="58"/>
      <c r="C4" s="58"/>
      <c r="D4" s="58"/>
      <c r="E4" s="58"/>
      <c r="F4" s="58"/>
      <c r="G4" s="58"/>
    </row>
    <row r="5" ht="13" spans="1:7">
      <c r="A5" s="60" t="s">
        <v>639</v>
      </c>
      <c r="B5" s="58"/>
      <c r="C5" s="58"/>
      <c r="D5" s="58"/>
      <c r="E5" s="58"/>
      <c r="F5" s="58"/>
      <c r="G5" s="58"/>
    </row>
    <row r="6" ht="13" spans="1:7">
      <c r="A6" s="60" t="s">
        <v>640</v>
      </c>
      <c r="B6" s="58"/>
      <c r="C6" s="58"/>
      <c r="D6" s="58"/>
      <c r="E6" s="58"/>
      <c r="F6" s="58"/>
      <c r="G6" s="58"/>
    </row>
    <row r="7" ht="13" spans="1:7">
      <c r="A7" s="60" t="s">
        <v>641</v>
      </c>
      <c r="B7" s="58"/>
      <c r="C7" s="58"/>
      <c r="D7" s="58"/>
      <c r="E7" s="58"/>
      <c r="F7" s="58"/>
      <c r="G7" s="58"/>
    </row>
    <row r="8" ht="13" spans="1:7">
      <c r="A8" s="60" t="s">
        <v>319</v>
      </c>
      <c r="B8" s="58"/>
      <c r="C8" s="58"/>
      <c r="D8" s="58"/>
      <c r="E8" s="58"/>
      <c r="F8" s="58"/>
      <c r="G8" s="58"/>
    </row>
    <row r="9" ht="13" spans="1:7">
      <c r="A9" s="60" t="s">
        <v>642</v>
      </c>
      <c r="B9" s="58"/>
      <c r="C9" s="58"/>
      <c r="D9" s="58"/>
      <c r="E9" s="58"/>
      <c r="F9" s="58"/>
      <c r="G9" s="58"/>
    </row>
    <row r="10" ht="13" spans="1:7">
      <c r="A10" s="60" t="s">
        <v>643</v>
      </c>
      <c r="B10" s="58"/>
      <c r="C10" s="58"/>
      <c r="D10" s="58"/>
      <c r="E10" s="58"/>
      <c r="F10" s="58"/>
      <c r="G10" s="58"/>
    </row>
    <row r="11" ht="13" spans="1:7">
      <c r="A11" s="60" t="s">
        <v>293</v>
      </c>
      <c r="B11" s="58"/>
      <c r="C11" s="58"/>
      <c r="D11" s="58"/>
      <c r="E11" s="58"/>
      <c r="F11" s="58"/>
      <c r="G11" s="58"/>
    </row>
    <row r="12" ht="13" spans="1:7">
      <c r="A12" s="60" t="s">
        <v>304</v>
      </c>
      <c r="B12" s="58"/>
      <c r="C12" s="58"/>
      <c r="D12" s="58"/>
      <c r="E12" s="58"/>
      <c r="F12" s="58"/>
      <c r="G12" s="58"/>
    </row>
    <row r="13" ht="13" spans="1:7">
      <c r="A13" s="60" t="s">
        <v>309</v>
      </c>
      <c r="B13" s="58"/>
      <c r="C13" s="58"/>
      <c r="D13" s="58"/>
      <c r="E13" s="58"/>
      <c r="F13" s="58"/>
      <c r="G13" s="58"/>
    </row>
    <row r="14" ht="13" spans="1:7">
      <c r="A14" s="60" t="s">
        <v>644</v>
      </c>
      <c r="B14" s="58"/>
      <c r="C14" s="58"/>
      <c r="D14" s="58"/>
      <c r="E14" s="58"/>
      <c r="F14" s="58"/>
      <c r="G14" s="58"/>
    </row>
    <row r="15" ht="13" spans="1:7">
      <c r="A15" s="60" t="s">
        <v>645</v>
      </c>
      <c r="B15" s="58"/>
      <c r="C15" s="58"/>
      <c r="D15" s="58"/>
      <c r="E15" s="58"/>
      <c r="F15" s="58"/>
      <c r="G15" s="58"/>
    </row>
    <row r="16" ht="13" spans="1:7">
      <c r="A16" s="60" t="s">
        <v>316</v>
      </c>
      <c r="B16" s="58"/>
      <c r="C16" s="58"/>
      <c r="D16" s="58"/>
      <c r="E16" s="58"/>
      <c r="F16" s="58"/>
      <c r="G16" s="58"/>
    </row>
    <row r="17" ht="13" spans="1:7">
      <c r="A17" s="60" t="s">
        <v>646</v>
      </c>
      <c r="B17" s="58"/>
      <c r="C17" s="58"/>
      <c r="D17" s="58"/>
      <c r="E17" s="58"/>
      <c r="F17" s="58"/>
      <c r="G17" s="58"/>
    </row>
    <row r="18" ht="13" spans="1:7">
      <c r="A18" s="60" t="s">
        <v>314</v>
      </c>
      <c r="B18" s="58"/>
      <c r="C18" s="58"/>
      <c r="D18" s="58"/>
      <c r="E18" s="58"/>
      <c r="F18" s="58"/>
      <c r="G18" s="58"/>
    </row>
    <row r="19" ht="13" spans="1:7">
      <c r="A19" s="60" t="s">
        <v>647</v>
      </c>
      <c r="B19" s="58"/>
      <c r="C19" s="58"/>
      <c r="D19" s="58"/>
      <c r="E19" s="58"/>
      <c r="F19" s="58"/>
      <c r="G19" s="58"/>
    </row>
    <row r="20" ht="13" spans="1:7">
      <c r="A20" s="60" t="s">
        <v>648</v>
      </c>
      <c r="B20" s="58"/>
      <c r="C20" s="58"/>
      <c r="D20" s="58"/>
      <c r="E20" s="58"/>
      <c r="F20" s="58"/>
      <c r="G20" s="58"/>
    </row>
    <row r="21" ht="13" spans="1:7">
      <c r="A21" s="60" t="s">
        <v>649</v>
      </c>
      <c r="B21" s="58"/>
      <c r="C21" s="58"/>
      <c r="D21" s="58"/>
      <c r="E21" s="58"/>
      <c r="F21" s="58"/>
      <c r="G21" s="58"/>
    </row>
    <row r="22" ht="13" spans="1:7">
      <c r="A22" s="60" t="s">
        <v>220</v>
      </c>
      <c r="B22" s="58"/>
      <c r="C22" s="58"/>
      <c r="D22" s="58"/>
      <c r="E22" s="58"/>
      <c r="F22" s="58"/>
      <c r="G22" s="58"/>
    </row>
    <row r="23" ht="13" spans="1:7">
      <c r="A23" s="60" t="s">
        <v>289</v>
      </c>
      <c r="B23" s="58"/>
      <c r="C23" s="58"/>
      <c r="D23" s="58"/>
      <c r="E23" s="58"/>
      <c r="F23" s="58"/>
      <c r="G23" s="58"/>
    </row>
    <row r="24" ht="13" spans="1:7">
      <c r="A24" s="60" t="s">
        <v>296</v>
      </c>
      <c r="B24" s="58"/>
      <c r="C24" s="58"/>
      <c r="D24" s="58"/>
      <c r="E24" s="58"/>
      <c r="F24" s="58"/>
      <c r="G24" s="58"/>
    </row>
    <row r="25" ht="13" spans="1:7">
      <c r="A25" s="61"/>
      <c r="B25" s="58"/>
      <c r="C25" s="58"/>
      <c r="D25" s="58"/>
      <c r="E25" s="58"/>
      <c r="F25" s="58"/>
      <c r="G25" s="58"/>
    </row>
    <row r="26" ht="13" spans="1:7">
      <c r="A26" s="61"/>
      <c r="B26" s="58"/>
      <c r="C26" s="58"/>
      <c r="D26" s="58"/>
      <c r="E26" s="58"/>
      <c r="F26" s="58"/>
      <c r="G26" s="58"/>
    </row>
    <row r="27" ht="13" spans="1:7">
      <c r="A27" s="62"/>
      <c r="B27" s="58"/>
      <c r="C27" s="58"/>
      <c r="D27" s="58"/>
      <c r="E27" s="58"/>
      <c r="F27" s="58"/>
      <c r="G27" s="58"/>
    </row>
    <row r="28" ht="13" spans="1:7">
      <c r="A28" s="61"/>
      <c r="B28" s="58"/>
      <c r="C28" s="58"/>
      <c r="D28" s="58"/>
      <c r="E28" s="58"/>
      <c r="F28" s="58"/>
      <c r="G28" s="58"/>
    </row>
    <row r="29" ht="13" spans="1:7">
      <c r="A29" s="61"/>
      <c r="B29" s="58"/>
      <c r="C29" s="58"/>
      <c r="D29" s="58"/>
      <c r="E29" s="58"/>
      <c r="F29" s="58"/>
      <c r="G29" s="58"/>
    </row>
    <row r="30" spans="1:7">
      <c r="A30" s="63"/>
      <c r="B30" s="58"/>
      <c r="C30" s="58"/>
      <c r="D30" s="58"/>
      <c r="E30" s="58"/>
      <c r="F30" s="58"/>
      <c r="G30" s="58"/>
    </row>
    <row r="31" spans="2:7">
      <c r="B31" s="58"/>
      <c r="C31" s="58"/>
      <c r="D31" s="58"/>
      <c r="E31" s="58"/>
      <c r="F31" s="58"/>
      <c r="G31" s="58"/>
    </row>
    <row r="32" spans="1:7">
      <c r="A32" s="64" t="s">
        <v>650</v>
      </c>
      <c r="B32" s="58"/>
      <c r="C32" s="58"/>
      <c r="D32" s="58"/>
      <c r="E32" s="58"/>
      <c r="F32" s="58"/>
      <c r="G32" s="58"/>
    </row>
    <row r="75" ht="12.25" spans="2:2">
      <c r="B75" s="65"/>
    </row>
    <row r="76" ht="12.75" customHeight="1" spans="2:6">
      <c r="B76" s="66" t="s">
        <v>651</v>
      </c>
      <c r="C76" s="67"/>
      <c r="D76" s="67"/>
      <c r="E76" s="67"/>
      <c r="F76" s="68"/>
    </row>
    <row r="77" spans="2:2">
      <c r="B77" s="69"/>
    </row>
  </sheetData>
  <sheetProtection formatColumns="0"/>
  <mergeCells count="1">
    <mergeCell ref="B1:G32"/>
  </mergeCells>
  <printOptions horizontalCentered="1"/>
  <pageMargins left="0.393700787401575" right="0.393700787401575" top="0.590551181102362" bottom="0.590551181102362" header="0.393700787401575" footer="0.393700787401575"/>
  <pageSetup paperSize="9" scale="73" firstPageNumber="0" orientation="portrait" useFirstPageNumber="1" horizontalDpi="300" verticalDpi="300"/>
  <headerFooter alignWithMargins="0"/>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6"/>
  <sheetViews>
    <sheetView zoomScale="130" zoomScaleNormal="130" workbookViewId="0">
      <selection activeCell="A45" sqref="A45"/>
    </sheetView>
  </sheetViews>
  <sheetFormatPr defaultColWidth="11.4272727272727" defaultRowHeight="12.5" outlineLevelCol="1"/>
  <cols>
    <col min="1" max="1" width="79.7090909090909" customWidth="1"/>
  </cols>
  <sheetData>
    <row r="1" spans="1:2">
      <c r="A1" t="s">
        <v>82</v>
      </c>
      <c r="B1" s="46" t="s">
        <v>652</v>
      </c>
    </row>
    <row r="2" spans="1:2">
      <c r="A2" t="s">
        <v>83</v>
      </c>
      <c r="B2" s="15" t="s">
        <v>653</v>
      </c>
    </row>
    <row r="3" spans="1:2">
      <c r="A3" t="s">
        <v>84</v>
      </c>
      <c r="B3" s="15" t="s">
        <v>654</v>
      </c>
    </row>
    <row r="4" spans="1:2">
      <c r="A4" t="s">
        <v>655</v>
      </c>
      <c r="B4" s="47" t="s">
        <v>656</v>
      </c>
    </row>
    <row r="5" spans="1:1">
      <c r="A5" t="s">
        <v>657</v>
      </c>
    </row>
    <row r="6" spans="1:1">
      <c r="A6" t="s">
        <v>87</v>
      </c>
    </row>
    <row r="7" spans="1:1">
      <c r="A7" t="s">
        <v>285</v>
      </c>
    </row>
    <row r="8" spans="1:1">
      <c r="A8" t="s">
        <v>658</v>
      </c>
    </row>
    <row r="9" spans="1:1">
      <c r="A9" t="s">
        <v>95</v>
      </c>
    </row>
    <row r="10" spans="1:1">
      <c r="A10" t="s">
        <v>96</v>
      </c>
    </row>
    <row r="11" spans="1:1">
      <c r="A11" t="s">
        <v>97</v>
      </c>
    </row>
    <row r="12" spans="1:1">
      <c r="A12" t="s">
        <v>659</v>
      </c>
    </row>
    <row r="13" spans="1:1">
      <c r="A13" t="s">
        <v>660</v>
      </c>
    </row>
    <row r="14" spans="1:1">
      <c r="A14" t="s">
        <v>661</v>
      </c>
    </row>
    <row r="15" spans="1:1">
      <c r="A15" t="s">
        <v>662</v>
      </c>
    </row>
    <row r="16" spans="1:1">
      <c r="A16" t="s">
        <v>663</v>
      </c>
    </row>
    <row r="17" spans="1:1">
      <c r="A17" t="s">
        <v>664</v>
      </c>
    </row>
    <row r="18" spans="1:1">
      <c r="A18" t="s">
        <v>665</v>
      </c>
    </row>
    <row r="19" spans="1:1">
      <c r="A19" t="s">
        <v>100</v>
      </c>
    </row>
    <row r="20" spans="1:1">
      <c r="A20" t="s">
        <v>101</v>
      </c>
    </row>
    <row r="21" spans="1:1">
      <c r="A21" t="s">
        <v>108</v>
      </c>
    </row>
    <row r="22" spans="1:1">
      <c r="A22" t="s">
        <v>109</v>
      </c>
    </row>
    <row r="23" spans="1:1">
      <c r="A23" t="s">
        <v>110</v>
      </c>
    </row>
    <row r="24" spans="1:1">
      <c r="A24" t="s">
        <v>599</v>
      </c>
    </row>
    <row r="25" spans="1:1">
      <c r="A25" t="s">
        <v>666</v>
      </c>
    </row>
    <row r="26" spans="1:1">
      <c r="A26" t="s">
        <v>667</v>
      </c>
    </row>
    <row r="27" spans="1:1">
      <c r="A27" t="s">
        <v>111</v>
      </c>
    </row>
    <row r="28" spans="1:1">
      <c r="A28" t="s">
        <v>112</v>
      </c>
    </row>
    <row r="29" spans="1:1">
      <c r="A29" t="s">
        <v>113</v>
      </c>
    </row>
    <row r="30" spans="1:1">
      <c r="A30" t="s">
        <v>114</v>
      </c>
    </row>
    <row r="31" spans="1:1">
      <c r="A31" t="s">
        <v>115</v>
      </c>
    </row>
    <row r="32" spans="1:1">
      <c r="A32" t="s">
        <v>116</v>
      </c>
    </row>
    <row r="33" spans="1:1">
      <c r="A33" t="s">
        <v>668</v>
      </c>
    </row>
    <row r="34" spans="1:1">
      <c r="A34" t="s">
        <v>143</v>
      </c>
    </row>
    <row r="35" spans="1:1">
      <c r="A35" t="s">
        <v>144</v>
      </c>
    </row>
    <row r="36" spans="1:1">
      <c r="A36" t="s">
        <v>145</v>
      </c>
    </row>
    <row r="37" spans="1:1">
      <c r="A37" t="s">
        <v>669</v>
      </c>
    </row>
    <row r="38" spans="1:1">
      <c r="A38" t="s">
        <v>148</v>
      </c>
    </row>
    <row r="39" spans="1:1">
      <c r="A39" t="s">
        <v>670</v>
      </c>
    </row>
    <row r="40" spans="1:1">
      <c r="A40" t="s">
        <v>671</v>
      </c>
    </row>
    <row r="41" spans="1:1">
      <c r="A41" t="s">
        <v>149</v>
      </c>
    </row>
    <row r="42" spans="1:1">
      <c r="A42" s="50" t="s">
        <v>152</v>
      </c>
    </row>
    <row r="43" spans="1:1">
      <c r="A43" s="50" t="s">
        <v>153</v>
      </c>
    </row>
    <row r="44" spans="1:1">
      <c r="A44" s="50" t="s">
        <v>154</v>
      </c>
    </row>
    <row r="45" spans="1:1">
      <c r="A45" s="50" t="s">
        <v>155</v>
      </c>
    </row>
    <row r="46" spans="1:1">
      <c r="A46" s="50"/>
    </row>
    <row r="47" spans="1:1">
      <c r="A47" s="50"/>
    </row>
    <row r="48" spans="1:1">
      <c r="A48" s="50"/>
    </row>
    <row r="49" spans="1:1">
      <c r="A49" s="50"/>
    </row>
    <row r="50" spans="1:1">
      <c r="A50" s="50"/>
    </row>
    <row r="51" spans="1:1">
      <c r="A51" s="50"/>
    </row>
    <row r="52" spans="1:1">
      <c r="A52" s="50"/>
    </row>
    <row r="53" spans="1:1">
      <c r="A53" s="50"/>
    </row>
    <row r="54" spans="1:1">
      <c r="A54" s="50"/>
    </row>
    <row r="55" spans="1:1">
      <c r="A55" s="50"/>
    </row>
    <row r="56" spans="1:1">
      <c r="A56" s="50"/>
    </row>
  </sheetData>
  <pageMargins left="0.7" right="0.7" top="0.75" bottom="0.75" header="0.3" footer="0.3"/>
  <pageSetup paperSize="9"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73"/>
  <sheetViews>
    <sheetView zoomScale="130" zoomScaleNormal="130" topLeftCell="A42" workbookViewId="0">
      <selection activeCell="A24" sqref="A24"/>
    </sheetView>
  </sheetViews>
  <sheetFormatPr defaultColWidth="11.4272727272727" defaultRowHeight="12.5" outlineLevelCol="1"/>
  <cols>
    <col min="1" max="1" width="83.7090909090909" customWidth="1"/>
  </cols>
  <sheetData>
    <row r="1" spans="1:2">
      <c r="A1" t="s">
        <v>82</v>
      </c>
      <c r="B1" s="15" t="s">
        <v>465</v>
      </c>
    </row>
    <row r="2" spans="1:2">
      <c r="A2" t="s">
        <v>384</v>
      </c>
      <c r="B2" s="15" t="s">
        <v>672</v>
      </c>
    </row>
    <row r="3" spans="1:2">
      <c r="A3" t="s">
        <v>466</v>
      </c>
      <c r="B3" s="15" t="s">
        <v>673</v>
      </c>
    </row>
    <row r="4" spans="1:1">
      <c r="A4" t="s">
        <v>674</v>
      </c>
    </row>
    <row r="5" spans="1:1">
      <c r="A5" t="s">
        <v>675</v>
      </c>
    </row>
    <row r="6" spans="1:1">
      <c r="A6" t="s">
        <v>87</v>
      </c>
    </row>
    <row r="7" spans="1:1">
      <c r="A7" t="s">
        <v>285</v>
      </c>
    </row>
    <row r="8" spans="1:1">
      <c r="A8" t="s">
        <v>676</v>
      </c>
    </row>
    <row r="9" spans="1:1">
      <c r="A9" t="s">
        <v>677</v>
      </c>
    </row>
    <row r="10" spans="1:1">
      <c r="A10" t="s">
        <v>472</v>
      </c>
    </row>
    <row r="11" spans="1:1">
      <c r="A11" t="s">
        <v>678</v>
      </c>
    </row>
    <row r="12" spans="1:1">
      <c r="A12" t="s">
        <v>679</v>
      </c>
    </row>
    <row r="13" spans="1:1">
      <c r="A13" t="s">
        <v>475</v>
      </c>
    </row>
    <row r="14" spans="1:1">
      <c r="A14" t="s">
        <v>96</v>
      </c>
    </row>
    <row r="15" spans="1:1">
      <c r="A15" t="s">
        <v>295</v>
      </c>
    </row>
    <row r="16" spans="1:1">
      <c r="A16" t="s">
        <v>680</v>
      </c>
    </row>
    <row r="17" spans="1:1">
      <c r="A17" t="s">
        <v>681</v>
      </c>
    </row>
    <row r="18" spans="1:1">
      <c r="A18" t="s">
        <v>100</v>
      </c>
    </row>
    <row r="19" spans="1:1">
      <c r="A19" t="s">
        <v>482</v>
      </c>
    </row>
    <row r="20" spans="1:1">
      <c r="A20" t="s">
        <v>682</v>
      </c>
    </row>
    <row r="21" spans="1:1">
      <c r="A21" t="s">
        <v>683</v>
      </c>
    </row>
    <row r="22" spans="1:1">
      <c r="A22" t="s">
        <v>292</v>
      </c>
    </row>
    <row r="23" spans="1:1">
      <c r="A23" t="s">
        <v>321</v>
      </c>
    </row>
    <row r="24" spans="1:1">
      <c r="A24" t="s">
        <v>306</v>
      </c>
    </row>
    <row r="25" spans="1:1">
      <c r="A25" t="s">
        <v>684</v>
      </c>
    </row>
    <row r="26" spans="1:1">
      <c r="A26" t="s">
        <v>298</v>
      </c>
    </row>
    <row r="27" spans="1:1">
      <c r="A27" t="s">
        <v>483</v>
      </c>
    </row>
    <row r="28" spans="1:1">
      <c r="A28" t="s">
        <v>388</v>
      </c>
    </row>
    <row r="29" spans="1:1">
      <c r="A29" t="s">
        <v>301</v>
      </c>
    </row>
    <row r="30" spans="1:1">
      <c r="A30" t="s">
        <v>685</v>
      </c>
    </row>
    <row r="31" spans="1:1">
      <c r="A31" t="s">
        <v>485</v>
      </c>
    </row>
    <row r="32" spans="1:1">
      <c r="A32" t="s">
        <v>686</v>
      </c>
    </row>
    <row r="33" spans="1:1">
      <c r="A33" t="s">
        <v>115</v>
      </c>
    </row>
    <row r="34" spans="1:1">
      <c r="A34" t="s">
        <v>390</v>
      </c>
    </row>
    <row r="35" spans="1:1">
      <c r="A35" t="s">
        <v>118</v>
      </c>
    </row>
    <row r="36" spans="1:1">
      <c r="A36" t="s">
        <v>119</v>
      </c>
    </row>
    <row r="37" spans="1:1">
      <c r="A37" t="s">
        <v>687</v>
      </c>
    </row>
    <row r="38" spans="1:1">
      <c r="A38" t="s">
        <v>121</v>
      </c>
    </row>
    <row r="39" spans="1:1">
      <c r="A39" t="s">
        <v>122</v>
      </c>
    </row>
    <row r="40" spans="1:1">
      <c r="A40" t="s">
        <v>123</v>
      </c>
    </row>
    <row r="41" spans="1:1">
      <c r="A41" t="s">
        <v>124</v>
      </c>
    </row>
    <row r="42" spans="1:1">
      <c r="A42" t="s">
        <v>125</v>
      </c>
    </row>
    <row r="43" spans="1:1">
      <c r="A43" t="s">
        <v>126</v>
      </c>
    </row>
    <row r="44" spans="1:1">
      <c r="A44" t="s">
        <v>127</v>
      </c>
    </row>
    <row r="45" spans="1:1">
      <c r="A45" t="s">
        <v>128</v>
      </c>
    </row>
    <row r="46" spans="1:1">
      <c r="A46" t="s">
        <v>129</v>
      </c>
    </row>
    <row r="47" spans="1:1">
      <c r="A47" t="s">
        <v>130</v>
      </c>
    </row>
    <row r="48" spans="1:1">
      <c r="A48" t="s">
        <v>131</v>
      </c>
    </row>
    <row r="49" spans="1:1">
      <c r="A49" t="s">
        <v>132</v>
      </c>
    </row>
    <row r="50" spans="1:1">
      <c r="A50" t="s">
        <v>133</v>
      </c>
    </row>
    <row r="51" spans="1:1">
      <c r="A51" t="s">
        <v>134</v>
      </c>
    </row>
    <row r="52" spans="1:1">
      <c r="A52" t="s">
        <v>135</v>
      </c>
    </row>
    <row r="53" spans="1:1">
      <c r="A53" t="s">
        <v>136</v>
      </c>
    </row>
    <row r="54" spans="1:1">
      <c r="A54" t="s">
        <v>137</v>
      </c>
    </row>
    <row r="55" spans="1:1">
      <c r="A55" t="s">
        <v>138</v>
      </c>
    </row>
    <row r="56" spans="1:1">
      <c r="A56" t="s">
        <v>688</v>
      </c>
    </row>
    <row r="57" spans="1:1">
      <c r="A57" t="s">
        <v>140</v>
      </c>
    </row>
    <row r="58" spans="1:1">
      <c r="A58" t="s">
        <v>141</v>
      </c>
    </row>
    <row r="59" spans="1:1">
      <c r="A59" t="s">
        <v>142</v>
      </c>
    </row>
    <row r="60" spans="1:1">
      <c r="A60" t="s">
        <v>143</v>
      </c>
    </row>
    <row r="61" spans="1:1">
      <c r="A61" t="s">
        <v>144</v>
      </c>
    </row>
    <row r="62" spans="1:1">
      <c r="A62" t="s">
        <v>145</v>
      </c>
    </row>
    <row r="63" spans="1:1">
      <c r="A63" t="s">
        <v>146</v>
      </c>
    </row>
    <row r="64" spans="1:1">
      <c r="A64" t="s">
        <v>147</v>
      </c>
    </row>
    <row r="65" spans="1:1">
      <c r="A65" t="s">
        <v>148</v>
      </c>
    </row>
    <row r="66" spans="1:1">
      <c r="A66" t="s">
        <v>149</v>
      </c>
    </row>
    <row r="67" spans="1:1">
      <c r="A67" t="s">
        <v>150</v>
      </c>
    </row>
    <row r="68" spans="1:1">
      <c r="A68" t="s">
        <v>151</v>
      </c>
    </row>
    <row r="69" spans="1:1">
      <c r="A69" t="s">
        <v>689</v>
      </c>
    </row>
    <row r="70" spans="1:1">
      <c r="A70" t="s">
        <v>152</v>
      </c>
    </row>
    <row r="71" spans="1:1">
      <c r="A71" t="s">
        <v>153</v>
      </c>
    </row>
    <row r="72" spans="1:1">
      <c r="A72" t="s">
        <v>154</v>
      </c>
    </row>
    <row r="73" spans="1:1">
      <c r="A73" t="s">
        <v>155</v>
      </c>
    </row>
  </sheetData>
  <pageMargins left="0.7" right="0.7" top="0.75" bottom="0.75" header="0.3" footer="0.3"/>
  <pageSetup paperSize="9"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8"/>
  <sheetViews>
    <sheetView zoomScale="80" zoomScaleNormal="80" workbookViewId="0">
      <selection activeCell="A4" sqref="A4"/>
    </sheetView>
  </sheetViews>
  <sheetFormatPr defaultColWidth="11.4272727272727" defaultRowHeight="12.5" outlineLevelCol="1"/>
  <cols>
    <col min="1" max="1" width="71" style="50" customWidth="1"/>
    <col min="3" max="3" width="44" customWidth="1"/>
  </cols>
  <sheetData>
    <row r="1" spans="1:2">
      <c r="A1" s="51" t="s">
        <v>495</v>
      </c>
      <c r="B1" s="3" t="s">
        <v>652</v>
      </c>
    </row>
    <row r="2" spans="1:2">
      <c r="A2" s="51" t="s">
        <v>690</v>
      </c>
      <c r="B2" t="s">
        <v>691</v>
      </c>
    </row>
    <row r="3" spans="1:2">
      <c r="A3" s="51" t="s">
        <v>382</v>
      </c>
      <c r="B3" t="s">
        <v>692</v>
      </c>
    </row>
    <row r="4" spans="1:1">
      <c r="A4" s="51" t="s">
        <v>693</v>
      </c>
    </row>
    <row r="5" spans="1:1">
      <c r="A5" s="51" t="s">
        <v>571</v>
      </c>
    </row>
    <row r="6" spans="1:1">
      <c r="A6" s="51" t="s">
        <v>694</v>
      </c>
    </row>
    <row r="7" spans="1:1">
      <c r="A7" s="51" t="s">
        <v>695</v>
      </c>
    </row>
    <row r="8" spans="1:1">
      <c r="A8" s="51" t="s">
        <v>696</v>
      </c>
    </row>
    <row r="9" spans="1:1">
      <c r="A9" s="52" t="s">
        <v>697</v>
      </c>
    </row>
    <row r="10" spans="1:1">
      <c r="A10" s="52" t="s">
        <v>698</v>
      </c>
    </row>
    <row r="11" spans="1:1">
      <c r="A11" s="52" t="s">
        <v>699</v>
      </c>
    </row>
    <row r="12" spans="1:1">
      <c r="A12" s="52" t="s">
        <v>700</v>
      </c>
    </row>
    <row r="13" spans="1:1">
      <c r="A13" s="52" t="s">
        <v>701</v>
      </c>
    </row>
    <row r="14" spans="1:1">
      <c r="A14" s="52" t="s">
        <v>702</v>
      </c>
    </row>
    <row r="15" spans="1:1">
      <c r="A15" s="52" t="s">
        <v>703</v>
      </c>
    </row>
    <row r="16" spans="1:1">
      <c r="A16" s="52" t="s">
        <v>704</v>
      </c>
    </row>
    <row r="17" spans="1:1">
      <c r="A17" s="52" t="s">
        <v>705</v>
      </c>
    </row>
    <row r="18" spans="1:1">
      <c r="A18" s="52" t="s">
        <v>706</v>
      </c>
    </row>
    <row r="19" spans="1:1">
      <c r="A19" s="52" t="s">
        <v>707</v>
      </c>
    </row>
    <row r="20" spans="1:1">
      <c r="A20" s="52" t="s">
        <v>708</v>
      </c>
    </row>
    <row r="21" spans="1:1">
      <c r="A21" s="52" t="s">
        <v>709</v>
      </c>
    </row>
    <row r="22" spans="1:1">
      <c r="A22" s="52" t="s">
        <v>710</v>
      </c>
    </row>
    <row r="23" spans="1:1">
      <c r="A23" s="52" t="s">
        <v>711</v>
      </c>
    </row>
    <row r="24" spans="1:1">
      <c r="A24" s="52" t="s">
        <v>712</v>
      </c>
    </row>
    <row r="25" spans="1:1">
      <c r="A25" s="52" t="s">
        <v>713</v>
      </c>
    </row>
    <row r="26" spans="1:1">
      <c r="A26" s="52" t="s">
        <v>714</v>
      </c>
    </row>
    <row r="27" spans="1:1">
      <c r="A27" s="52" t="s">
        <v>715</v>
      </c>
    </row>
    <row r="28" spans="1:2">
      <c r="A28" s="7"/>
      <c r="B28" s="10"/>
    </row>
  </sheetData>
  <pageMargins left="0.748031496062992" right="0.748031496062992" top="0.984251968503937" bottom="0.984251968503937" header="0.511811023622047" footer="0.511811023622047"/>
  <pageSetup paperSize="9" firstPageNumber="0" orientation="portrait" useFirstPageNumber="1" horizontalDpi="300" verticalDpi="300"/>
  <headerFooter alignWithMargins="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9"/>
  <sheetViews>
    <sheetView zoomScale="85" zoomScaleNormal="85" topLeftCell="A4" workbookViewId="0">
      <selection activeCell="G17" sqref="G17"/>
    </sheetView>
  </sheetViews>
  <sheetFormatPr defaultColWidth="11.4272727272727" defaultRowHeight="12.5" outlineLevelCol="4"/>
  <cols>
    <col min="1" max="1" width="50" style="44" customWidth="1"/>
    <col min="2" max="16384" width="11.4272727272727" style="15"/>
  </cols>
  <sheetData>
    <row r="1" spans="1:2">
      <c r="A1" s="45"/>
      <c r="B1" s="46" t="s">
        <v>652</v>
      </c>
    </row>
    <row r="2" spans="1:1">
      <c r="A2" s="45"/>
    </row>
    <row r="3" spans="1:2">
      <c r="A3" s="45"/>
      <c r="B3" s="15" t="s">
        <v>716</v>
      </c>
    </row>
    <row r="4" spans="1:2">
      <c r="A4" s="45"/>
      <c r="B4" s="47" t="s">
        <v>717</v>
      </c>
    </row>
    <row r="5" spans="1:1">
      <c r="A5" s="45"/>
    </row>
    <row r="6" spans="1:1">
      <c r="A6" s="45"/>
    </row>
    <row r="7" spans="1:1">
      <c r="A7" s="45"/>
    </row>
    <row r="8" spans="1:1">
      <c r="A8" s="45"/>
    </row>
    <row r="9" spans="1:1">
      <c r="A9" s="45"/>
    </row>
    <row r="10" spans="1:1">
      <c r="A10" s="45"/>
    </row>
    <row r="11" spans="1:1">
      <c r="A11" s="45"/>
    </row>
    <row r="12" spans="1:1">
      <c r="A12" s="45"/>
    </row>
    <row r="13" spans="1:1">
      <c r="A13" s="45"/>
    </row>
    <row r="14" spans="1:1">
      <c r="A14" s="45"/>
    </row>
    <row r="15" spans="1:1">
      <c r="A15" s="45"/>
    </row>
    <row r="16" spans="1:1">
      <c r="A16" s="45"/>
    </row>
    <row r="17" spans="1:1">
      <c r="A17" s="45"/>
    </row>
    <row r="18" spans="1:1">
      <c r="A18" s="45"/>
    </row>
    <row r="19" spans="1:1">
      <c r="A19" s="45"/>
    </row>
    <row r="20" spans="1:1">
      <c r="A20" s="45"/>
    </row>
    <row r="21" spans="1:1">
      <c r="A21" s="45"/>
    </row>
    <row r="22" spans="1:1">
      <c r="A22" s="45" t="s">
        <v>230</v>
      </c>
    </row>
    <row r="23" spans="1:1">
      <c r="A23" s="45" t="s">
        <v>232</v>
      </c>
    </row>
    <row r="24" spans="1:5">
      <c r="A24" s="45" t="s">
        <v>233</v>
      </c>
      <c r="E24" s="15" t="s">
        <v>234</v>
      </c>
    </row>
    <row r="25" spans="1:5">
      <c r="A25" s="45" t="s">
        <v>235</v>
      </c>
      <c r="E25" s="15" t="s">
        <v>236</v>
      </c>
    </row>
    <row r="26" spans="1:5">
      <c r="A26" s="45" t="s">
        <v>237</v>
      </c>
      <c r="E26" s="15" t="s">
        <v>238</v>
      </c>
    </row>
    <row r="27" spans="1:5">
      <c r="A27" s="45" t="s">
        <v>239</v>
      </c>
      <c r="E27" s="15" t="s">
        <v>240</v>
      </c>
    </row>
    <row r="28" spans="1:5">
      <c r="A28" s="45" t="s">
        <v>241</v>
      </c>
      <c r="E28" s="15" t="s">
        <v>242</v>
      </c>
    </row>
    <row r="29" spans="1:5">
      <c r="A29" s="45" t="s">
        <v>243</v>
      </c>
      <c r="E29" s="15" t="s">
        <v>244</v>
      </c>
    </row>
    <row r="30" spans="1:5">
      <c r="A30" s="45" t="s">
        <v>245</v>
      </c>
      <c r="E30" s="15" t="s">
        <v>246</v>
      </c>
    </row>
    <row r="31" spans="1:5">
      <c r="A31" s="45" t="s">
        <v>247</v>
      </c>
      <c r="E31" s="15" t="s">
        <v>248</v>
      </c>
    </row>
    <row r="32" spans="1:1">
      <c r="A32" s="45" t="s">
        <v>249</v>
      </c>
    </row>
    <row r="33" spans="1:1">
      <c r="A33" s="45" t="s">
        <v>250</v>
      </c>
    </row>
    <row r="34" spans="1:1">
      <c r="A34" s="45" t="s">
        <v>251</v>
      </c>
    </row>
    <row r="35" spans="1:1">
      <c r="A35" s="45" t="s">
        <v>252</v>
      </c>
    </row>
    <row r="36" spans="1:1">
      <c r="A36" s="45" t="s">
        <v>253</v>
      </c>
    </row>
    <row r="37" spans="1:1">
      <c r="A37" s="48"/>
    </row>
    <row r="39" spans="2:2">
      <c r="B39" s="49"/>
    </row>
  </sheetData>
  <pageMargins left="0.748031496062992" right="0.748031496062992" top="0.984251968503937" bottom="0.984251968503937" header="0.511811023622047" footer="0.511811023622047"/>
  <pageSetup paperSize="9" scale="93" firstPageNumber="0" orientation="landscape" useFirstPageNumber="1" horizontalDpi="300" verticalDpi="300"/>
  <headerFooter alignWithMargins="0"/>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5"/>
  <sheetViews>
    <sheetView zoomScale="130" zoomScaleNormal="130" topLeftCell="A36" workbookViewId="0">
      <selection activeCell="A52" sqref="A52"/>
    </sheetView>
  </sheetViews>
  <sheetFormatPr defaultColWidth="11.4272727272727" defaultRowHeight="12.5" outlineLevelCol="6"/>
  <cols>
    <col min="1" max="1" width="75.7090909090909" style="15" customWidth="1"/>
    <col min="2" max="2" width="11.4272727272727" style="15"/>
    <col min="3" max="3" width="15" style="15" customWidth="1"/>
    <col min="4" max="5" width="11.4272727272727" style="39"/>
    <col min="6" max="6" width="5.70909090909091" style="39" hidden="1" customWidth="1"/>
    <col min="7" max="7" width="72.4272727272727" style="39" hidden="1" customWidth="1"/>
    <col min="8" max="16384" width="11.4272727272727" style="39"/>
  </cols>
  <sheetData>
    <row r="1" spans="1:1">
      <c r="A1" s="15" t="s">
        <v>82</v>
      </c>
    </row>
    <row r="2" ht="14" spans="1:7">
      <c r="A2" s="15" t="s">
        <v>83</v>
      </c>
      <c r="F2"/>
      <c r="G2" s="40" t="s">
        <v>718</v>
      </c>
    </row>
    <row r="3" ht="14" spans="1:7">
      <c r="A3" s="15" t="s">
        <v>719</v>
      </c>
      <c r="C3" s="15" t="s">
        <v>720</v>
      </c>
      <c r="F3">
        <v>1</v>
      </c>
      <c r="G3" s="40" t="s">
        <v>721</v>
      </c>
    </row>
    <row r="4" ht="14" spans="1:7">
      <c r="A4" s="15" t="s">
        <v>722</v>
      </c>
      <c r="F4">
        <v>2</v>
      </c>
      <c r="G4" s="40" t="s">
        <v>723</v>
      </c>
    </row>
    <row r="5" ht="14" spans="1:7">
      <c r="A5" s="15" t="s">
        <v>724</v>
      </c>
      <c r="F5">
        <v>3</v>
      </c>
      <c r="G5" s="40" t="s">
        <v>725</v>
      </c>
    </row>
    <row r="6" ht="14" spans="1:7">
      <c r="A6" s="15" t="s">
        <v>726</v>
      </c>
      <c r="F6">
        <v>4</v>
      </c>
      <c r="G6" s="40" t="s">
        <v>727</v>
      </c>
    </row>
    <row r="7" spans="1:7">
      <c r="A7" s="15" t="s">
        <v>88</v>
      </c>
      <c r="F7" s="41" t="s">
        <v>728</v>
      </c>
      <c r="G7" s="42" t="s">
        <v>729</v>
      </c>
    </row>
    <row r="8" spans="1:7">
      <c r="A8" s="15" t="s">
        <v>730</v>
      </c>
      <c r="F8" s="41" t="s">
        <v>731</v>
      </c>
      <c r="G8" t="s">
        <v>732</v>
      </c>
    </row>
    <row r="9" spans="1:7">
      <c r="A9" s="15" t="s">
        <v>95</v>
      </c>
      <c r="F9" s="41" t="s">
        <v>733</v>
      </c>
      <c r="G9" t="s">
        <v>734</v>
      </c>
    </row>
    <row r="10" spans="1:7">
      <c r="A10" s="15" t="s">
        <v>735</v>
      </c>
      <c r="F10" s="41" t="s">
        <v>736</v>
      </c>
      <c r="G10" t="s">
        <v>737</v>
      </c>
    </row>
    <row r="11" ht="14" spans="1:7">
      <c r="A11" s="15" t="s">
        <v>96</v>
      </c>
      <c r="F11">
        <v>5</v>
      </c>
      <c r="G11" s="40" t="s">
        <v>738</v>
      </c>
    </row>
    <row r="12" spans="1:7">
      <c r="A12" s="15" t="s">
        <v>97</v>
      </c>
      <c r="F12" s="41" t="s">
        <v>739</v>
      </c>
      <c r="G12" t="s">
        <v>740</v>
      </c>
    </row>
    <row r="13" spans="1:7">
      <c r="A13" s="15" t="s">
        <v>659</v>
      </c>
      <c r="F13" s="41" t="s">
        <v>741</v>
      </c>
      <c r="G13" t="s">
        <v>742</v>
      </c>
    </row>
    <row r="14" spans="1:7">
      <c r="A14" s="15" t="s">
        <v>743</v>
      </c>
      <c r="F14" s="41" t="s">
        <v>744</v>
      </c>
      <c r="G14" t="s">
        <v>745</v>
      </c>
    </row>
    <row r="15" spans="1:7">
      <c r="A15" s="15" t="s">
        <v>746</v>
      </c>
      <c r="F15" s="41" t="s">
        <v>747</v>
      </c>
      <c r="G15" t="s">
        <v>748</v>
      </c>
    </row>
    <row r="16" ht="14" spans="1:7">
      <c r="A16" s="15" t="s">
        <v>662</v>
      </c>
      <c r="F16">
        <v>6</v>
      </c>
      <c r="G16" s="40" t="s">
        <v>749</v>
      </c>
    </row>
    <row r="17" spans="1:7">
      <c r="A17" s="15" t="s">
        <v>750</v>
      </c>
      <c r="F17" s="41" t="s">
        <v>751</v>
      </c>
      <c r="G17" t="s">
        <v>752</v>
      </c>
    </row>
    <row r="18" spans="1:7">
      <c r="A18" s="15" t="s">
        <v>753</v>
      </c>
      <c r="F18" t="s">
        <v>754</v>
      </c>
      <c r="G18" t="s">
        <v>755</v>
      </c>
    </row>
    <row r="19" spans="1:7">
      <c r="A19" s="15" t="s">
        <v>756</v>
      </c>
      <c r="F19" t="s">
        <v>757</v>
      </c>
      <c r="G19" t="s">
        <v>758</v>
      </c>
    </row>
    <row r="20" spans="1:7">
      <c r="A20" s="15" t="s">
        <v>100</v>
      </c>
      <c r="F20" t="s">
        <v>759</v>
      </c>
      <c r="G20" t="s">
        <v>760</v>
      </c>
    </row>
    <row r="21" spans="1:7">
      <c r="A21" s="15" t="s">
        <v>101</v>
      </c>
      <c r="F21" t="s">
        <v>761</v>
      </c>
      <c r="G21" t="s">
        <v>762</v>
      </c>
    </row>
    <row r="22" spans="1:7">
      <c r="A22" s="15" t="s">
        <v>108</v>
      </c>
      <c r="F22" s="41" t="s">
        <v>763</v>
      </c>
      <c r="G22" t="s">
        <v>764</v>
      </c>
    </row>
    <row r="23" spans="1:7">
      <c r="A23" s="15" t="s">
        <v>109</v>
      </c>
      <c r="F23" s="43" t="s">
        <v>765</v>
      </c>
      <c r="G23" t="s">
        <v>766</v>
      </c>
    </row>
    <row r="24" spans="1:7">
      <c r="A24" s="15" t="s">
        <v>110</v>
      </c>
      <c r="F24" s="43" t="s">
        <v>767</v>
      </c>
      <c r="G24" t="s">
        <v>768</v>
      </c>
    </row>
    <row r="25" ht="14" spans="1:7">
      <c r="A25" s="15" t="s">
        <v>599</v>
      </c>
      <c r="F25">
        <v>7</v>
      </c>
      <c r="G25" s="40" t="s">
        <v>769</v>
      </c>
    </row>
    <row r="26" spans="1:7">
      <c r="A26" s="15" t="s">
        <v>666</v>
      </c>
      <c r="F26" s="41" t="s">
        <v>770</v>
      </c>
      <c r="G26" t="s">
        <v>771</v>
      </c>
    </row>
    <row r="27" spans="1:7">
      <c r="A27" s="15" t="s">
        <v>667</v>
      </c>
      <c r="F27" s="41" t="s">
        <v>772</v>
      </c>
      <c r="G27" t="s">
        <v>773</v>
      </c>
    </row>
    <row r="28" spans="1:7">
      <c r="A28" s="15" t="s">
        <v>111</v>
      </c>
      <c r="F28" s="41" t="s">
        <v>774</v>
      </c>
      <c r="G28" t="s">
        <v>775</v>
      </c>
    </row>
    <row r="29" spans="1:7">
      <c r="A29" s="15" t="s">
        <v>112</v>
      </c>
      <c r="F29" s="41" t="s">
        <v>776</v>
      </c>
      <c r="G29" t="s">
        <v>777</v>
      </c>
    </row>
    <row r="30" spans="1:7">
      <c r="A30" s="15" t="s">
        <v>113</v>
      </c>
      <c r="F30" t="s">
        <v>778</v>
      </c>
      <c r="G30" t="s">
        <v>755</v>
      </c>
    </row>
    <row r="31" spans="1:7">
      <c r="A31" s="15" t="s">
        <v>114</v>
      </c>
      <c r="F31" t="s">
        <v>779</v>
      </c>
      <c r="G31" t="s">
        <v>780</v>
      </c>
    </row>
    <row r="32" spans="1:7">
      <c r="A32" s="15" t="s">
        <v>115</v>
      </c>
      <c r="F32" t="s">
        <v>781</v>
      </c>
      <c r="G32" t="s">
        <v>782</v>
      </c>
    </row>
    <row r="33" spans="1:7">
      <c r="A33" s="15" t="s">
        <v>116</v>
      </c>
      <c r="F33" s="41" t="s">
        <v>783</v>
      </c>
      <c r="G33" t="s">
        <v>784</v>
      </c>
    </row>
    <row r="34" spans="1:7">
      <c r="A34" s="15" t="s">
        <v>785</v>
      </c>
      <c r="F34" t="s">
        <v>786</v>
      </c>
      <c r="G34" t="s">
        <v>755</v>
      </c>
    </row>
    <row r="35" spans="1:7">
      <c r="A35" s="15" t="s">
        <v>787</v>
      </c>
      <c r="F35" t="s">
        <v>788</v>
      </c>
      <c r="G35" t="s">
        <v>789</v>
      </c>
    </row>
    <row r="36" spans="1:7">
      <c r="A36" s="15" t="s">
        <v>790</v>
      </c>
      <c r="F36" t="s">
        <v>791</v>
      </c>
      <c r="G36" t="s">
        <v>792</v>
      </c>
    </row>
    <row r="37" ht="14" spans="1:7">
      <c r="A37" s="15" t="s">
        <v>793</v>
      </c>
      <c r="F37">
        <v>8</v>
      </c>
      <c r="G37" s="40" t="s">
        <v>794</v>
      </c>
    </row>
    <row r="38" spans="1:7">
      <c r="A38" s="15" t="s">
        <v>668</v>
      </c>
      <c r="F38" s="41" t="s">
        <v>795</v>
      </c>
      <c r="G38" s="42" t="s">
        <v>796</v>
      </c>
    </row>
    <row r="39" spans="1:7">
      <c r="A39" s="15" t="s">
        <v>143</v>
      </c>
      <c r="F39" t="s">
        <v>797</v>
      </c>
      <c r="G39" t="s">
        <v>755</v>
      </c>
    </row>
    <row r="40" spans="1:7">
      <c r="A40" s="15" t="s">
        <v>798</v>
      </c>
      <c r="F40" t="s">
        <v>799</v>
      </c>
      <c r="G40" t="s">
        <v>800</v>
      </c>
    </row>
    <row r="41" spans="1:7">
      <c r="A41" s="15" t="s">
        <v>145</v>
      </c>
      <c r="F41" t="s">
        <v>801</v>
      </c>
      <c r="G41" t="s">
        <v>802</v>
      </c>
    </row>
    <row r="42" spans="1:7">
      <c r="A42" s="15" t="s">
        <v>669</v>
      </c>
      <c r="F42" t="s">
        <v>803</v>
      </c>
      <c r="G42" t="s">
        <v>804</v>
      </c>
    </row>
    <row r="43" spans="1:7">
      <c r="A43" s="15" t="s">
        <v>148</v>
      </c>
      <c r="F43" t="s">
        <v>805</v>
      </c>
      <c r="G43" t="s">
        <v>806</v>
      </c>
    </row>
    <row r="44" ht="14" spans="1:7">
      <c r="A44" s="15" t="s">
        <v>670</v>
      </c>
      <c r="F44">
        <v>9</v>
      </c>
      <c r="G44" s="40" t="s">
        <v>807</v>
      </c>
    </row>
    <row r="45" spans="1:7">
      <c r="A45" s="15" t="s">
        <v>671</v>
      </c>
      <c r="F45" s="41" t="s">
        <v>808</v>
      </c>
      <c r="G45" t="s">
        <v>809</v>
      </c>
    </row>
    <row r="46" spans="1:7">
      <c r="A46" s="15" t="s">
        <v>149</v>
      </c>
      <c r="F46" t="s">
        <v>810</v>
      </c>
      <c r="G46" t="s">
        <v>755</v>
      </c>
    </row>
    <row r="47" spans="1:7">
      <c r="A47" s="15" t="s">
        <v>152</v>
      </c>
      <c r="F47" t="s">
        <v>811</v>
      </c>
      <c r="G47" t="s">
        <v>812</v>
      </c>
    </row>
    <row r="48" spans="1:7">
      <c r="A48" s="15" t="s">
        <v>153</v>
      </c>
      <c r="F48" s="41" t="s">
        <v>813</v>
      </c>
      <c r="G48" t="s">
        <v>814</v>
      </c>
    </row>
    <row r="49" spans="1:7">
      <c r="A49" s="15" t="s">
        <v>815</v>
      </c>
      <c r="F49" t="s">
        <v>816</v>
      </c>
      <c r="G49" t="s">
        <v>755</v>
      </c>
    </row>
    <row r="50" spans="1:7">
      <c r="A50" s="15" t="s">
        <v>155</v>
      </c>
      <c r="F50" t="s">
        <v>817</v>
      </c>
      <c r="G50" t="s">
        <v>818</v>
      </c>
    </row>
    <row r="51" spans="6:7">
      <c r="F51" s="41" t="s">
        <v>819</v>
      </c>
      <c r="G51" t="s">
        <v>820</v>
      </c>
    </row>
    <row r="52" ht="14" spans="6:7">
      <c r="F52">
        <v>10</v>
      </c>
      <c r="G52" s="40" t="s">
        <v>821</v>
      </c>
    </row>
    <row r="53" spans="6:7">
      <c r="F53" s="41" t="s">
        <v>822</v>
      </c>
      <c r="G53" t="s">
        <v>755</v>
      </c>
    </row>
    <row r="54" spans="6:7">
      <c r="F54" s="41" t="s">
        <v>823</v>
      </c>
      <c r="G54" t="s">
        <v>824</v>
      </c>
    </row>
    <row r="55" spans="6:7">
      <c r="F55" s="41" t="s">
        <v>825</v>
      </c>
      <c r="G55" t="s">
        <v>826</v>
      </c>
    </row>
  </sheetData>
  <pageMargins left="0.7" right="0.7" top="0.75" bottom="0.75" header="0.3" footer="0.3"/>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0"/>
  <sheetViews>
    <sheetView zoomScale="141" zoomScaleNormal="141" workbookViewId="0">
      <selection activeCell="C9" sqref="C9"/>
    </sheetView>
  </sheetViews>
  <sheetFormatPr defaultColWidth="11.4272727272727" defaultRowHeight="11.5" outlineLevelCol="6"/>
  <cols>
    <col min="1" max="1" width="42.8545454545455" style="17" customWidth="1"/>
    <col min="2" max="2" width="20.7090909090909" style="17" customWidth="1"/>
    <col min="3" max="7" width="15" style="17" customWidth="1"/>
    <col min="8" max="16384" width="11.4272727272727" style="17"/>
  </cols>
  <sheetData>
    <row r="1" ht="22.5" customHeight="1" spans="1:7">
      <c r="A1" s="18" t="s">
        <v>827</v>
      </c>
      <c r="B1" s="19"/>
      <c r="C1" s="19"/>
      <c r="D1" s="19"/>
      <c r="E1" s="19"/>
      <c r="F1" s="19"/>
      <c r="G1" s="19"/>
    </row>
    <row r="2" spans="1:7">
      <c r="A2" s="20"/>
      <c r="B2" s="21"/>
      <c r="C2" s="21"/>
      <c r="D2" s="21"/>
      <c r="E2" s="22"/>
      <c r="F2" s="22"/>
      <c r="G2" s="22"/>
    </row>
    <row r="3" ht="15" customHeight="1" spans="1:7">
      <c r="A3" s="20"/>
      <c r="B3" s="22"/>
      <c r="C3" s="22"/>
      <c r="D3" s="23"/>
      <c r="E3" s="24" t="s">
        <v>828</v>
      </c>
      <c r="F3" s="25"/>
      <c r="G3" s="25"/>
    </row>
    <row r="4" ht="15" customHeight="1" spans="1:7">
      <c r="A4" s="23"/>
      <c r="B4" s="26" t="e">
        <f ca="1">MID(CELL("adresse",Initial_Renewal!A1),FIND("]",CELL("adresse",Initial_Renewal!A1))+1,LEN(CELL("adresse",Initial_Renewal!A1))-6-FIND("]",CELL("adresse",Initial_Renewal!A1)))</f>
        <v>#VALUE!</v>
      </c>
      <c r="C4" s="26" t="e">
        <f ca="1">MID(CELL("adresse",Surveillance1!A1),FIND("]",CELL("adresse",Surveillance1!A1))+1,LEN(CELL("adresse",Surveillance1!A1))-6-FIND("]",CELL("adresse",Surveillance1!A1)))</f>
        <v>#VALUE!</v>
      </c>
      <c r="D4" s="26" t="e">
        <f ca="1">MID(CELL("adresse",Surveillance2!A1),FIND("]",CELL("adresse",Surveillance2!A1))+1,LEN(CELL("adresse",Surveillance2!A1))-6-FIND("]",CELL("adresse",Surveillance2!A1)))</f>
        <v>#VALUE!</v>
      </c>
      <c r="E4" s="26" t="e">
        <f ca="1">MID(CELL("adresse",Surveillance3!A1),FIND("]",CELL("adresse",Surveillance3!A1))+1,LEN(CELL("adresse",Surveillance3!A1))-6-FIND("]",CELL("adresse",Surveillance3!A1)))</f>
        <v>#VALUE!</v>
      </c>
      <c r="F4" s="26" t="e">
        <f ca="1">MID(CELL("adresse",Surveillance4!A1),FIND("]",CELL("adresse",Surveillance4!A1))+1,LEN(CELL("adresse",Surveillance4!A1))-6-FIND("]",CELL("adresse",Surveillance4!A1)))</f>
        <v>#VALUE!</v>
      </c>
      <c r="G4" s="26" t="e">
        <f ca="1">MID(CELL("adresse",Surveillance5!A1),FIND("]",CELL("adresse",Surveillance5!A1))+1,LEN(CELL("adresse",Surveillance5!A1))-6-FIND("]",CELL("adresse",Surveillance5!A1)))</f>
        <v>#VALUE!</v>
      </c>
    </row>
    <row r="5" ht="15" customHeight="1" spans="1:7">
      <c r="A5" s="27" t="str">
        <f>Types!C3</f>
        <v>Major Nonconformity</v>
      </c>
      <c r="B5" s="28">
        <f>COUNTIF(Initial_Renewal!B:B,Types!A3)</f>
        <v>0</v>
      </c>
      <c r="C5" s="28">
        <f>COUNTIF(Surveillance1!B:B,Types!A3)</f>
        <v>0</v>
      </c>
      <c r="D5" s="28">
        <f>COUNTIF(Surveillance2!B:B,Types!A3)</f>
        <v>0</v>
      </c>
      <c r="E5" s="28">
        <f>COUNTIF(Surveillance3!B:B,Types!A3)</f>
        <v>0</v>
      </c>
      <c r="F5" s="28">
        <f>COUNTIF(Surveillance4!B:B,Types!A3)</f>
        <v>0</v>
      </c>
      <c r="G5" s="28">
        <f>COUNTIF(Surveillance5!B:B,Types!A3)</f>
        <v>0</v>
      </c>
    </row>
    <row r="6" ht="15" customHeight="1" spans="1:7">
      <c r="A6" s="27" t="str">
        <f>Types!C4</f>
        <v>Minor Nonconformity</v>
      </c>
      <c r="B6" s="28">
        <f>COUNTIF(Initial_Renewal!B:B,Types!A4)</f>
        <v>0</v>
      </c>
      <c r="C6" s="28">
        <f>COUNTIF(Surveillance1!B:B,Types!A4)</f>
        <v>0</v>
      </c>
      <c r="D6" s="28">
        <f>COUNTIF(Surveillance2!B:B,Types!A4)</f>
        <v>0</v>
      </c>
      <c r="E6" s="28">
        <f>COUNTIF(Surveillance3!B:B,Types!A4)</f>
        <v>0</v>
      </c>
      <c r="F6" s="28">
        <f>COUNTIF(Surveillance4!B:B,Types!A4)</f>
        <v>0</v>
      </c>
      <c r="G6" s="28">
        <f>COUNTIF(Surveillance5!B:B,Types!A4)</f>
        <v>0</v>
      </c>
    </row>
    <row r="7" ht="15" customHeight="1" spans="1:7">
      <c r="A7" s="27" t="str">
        <f>Types!C5</f>
        <v>Area of Concern</v>
      </c>
      <c r="B7" s="28">
        <f>COUNTIF(Initial_Renewal!B:B,Types!A5)</f>
        <v>0</v>
      </c>
      <c r="C7" s="28">
        <f>COUNTIF(Surveillance1!B:B,Types!A5)</f>
        <v>14</v>
      </c>
      <c r="D7" s="28">
        <f>COUNTIF(Surveillance2!B:B,Types!A5)</f>
        <v>0</v>
      </c>
      <c r="E7" s="28">
        <f>COUNTIF(Surveillance3!B:B,Types!A5)</f>
        <v>0</v>
      </c>
      <c r="F7" s="28">
        <f>COUNTIF(Surveillance4!B:B,Types!A5)</f>
        <v>0</v>
      </c>
      <c r="G7" s="28">
        <f>COUNTIF(Surveillance5!B:B,Types!A5)</f>
        <v>0</v>
      </c>
    </row>
    <row r="8" ht="15" customHeight="1" spans="1:7">
      <c r="A8" s="27" t="str">
        <f>Types!C6</f>
        <v>Opportunity For Improvement</v>
      </c>
      <c r="B8" s="28">
        <f>COUNTIF(Initial_Renewal!B:B,Types!A6)</f>
        <v>0</v>
      </c>
      <c r="C8" s="28">
        <f>COUNTIF(Surveillance1!B:B,Types!A6)</f>
        <v>1</v>
      </c>
      <c r="D8" s="28">
        <f>COUNTIF(Surveillance2!B:B,Types!A6)</f>
        <v>0</v>
      </c>
      <c r="E8" s="28">
        <f>COUNTIF(Surveillance3!B:B,Types!A6)</f>
        <v>0</v>
      </c>
      <c r="F8" s="28">
        <f>COUNTIF(Surveillance4!B:B,Types!A6)</f>
        <v>0</v>
      </c>
      <c r="G8" s="28">
        <f>COUNTIF(Surveillance5!B:B,Types!A6)</f>
        <v>0</v>
      </c>
    </row>
    <row r="9" ht="15" customHeight="1" spans="1:7">
      <c r="A9" s="27" t="str">
        <f>Types!C7</f>
        <v>Strenght</v>
      </c>
      <c r="B9" s="28">
        <f>COUNTIF(Initial_Renewal!B:B,Types!A7)</f>
        <v>0</v>
      </c>
      <c r="C9" s="28">
        <f>COUNTIF(Surveillance1!B:B,Types!A7)</f>
        <v>4</v>
      </c>
      <c r="D9" s="28">
        <f>COUNTIF(Surveillance2!B:B,Types!A7)</f>
        <v>0</v>
      </c>
      <c r="E9" s="28">
        <f>COUNTIF(Surveillance3!B:B,Types!A7)</f>
        <v>0</v>
      </c>
      <c r="F9" s="28">
        <f>COUNTIF(Surveillance4!B:B,Types!A7)</f>
        <v>0</v>
      </c>
      <c r="G9" s="28">
        <f>COUNTIF(Surveillance5!B:B,Types!A7)</f>
        <v>0</v>
      </c>
    </row>
    <row r="10" ht="21.75" customHeight="1" spans="1:7">
      <c r="A10" s="29"/>
      <c r="B10" s="29"/>
      <c r="C10" s="29"/>
      <c r="D10" s="29"/>
      <c r="E10" s="29"/>
      <c r="F10" s="29"/>
      <c r="G10" s="29"/>
    </row>
    <row r="11" ht="22.5" customHeight="1" spans="1:7">
      <c r="A11" s="18" t="s">
        <v>829</v>
      </c>
      <c r="B11" s="19"/>
      <c r="C11" s="19"/>
      <c r="D11" s="19"/>
      <c r="E11" s="19"/>
      <c r="F11" s="19"/>
      <c r="G11" s="19"/>
    </row>
    <row r="12" spans="1:7">
      <c r="A12" s="20"/>
      <c r="B12" s="22"/>
      <c r="C12" s="22"/>
      <c r="D12" s="22"/>
      <c r="E12" s="22"/>
      <c r="F12" s="22"/>
      <c r="G12" s="22"/>
    </row>
    <row r="13" ht="15" customHeight="1" spans="1:7">
      <c r="A13" s="30"/>
      <c r="B13" s="31" t="s">
        <v>830</v>
      </c>
      <c r="C13" s="32"/>
      <c r="D13" s="32"/>
      <c r="E13" s="32"/>
      <c r="F13" s="32"/>
      <c r="G13" s="33"/>
    </row>
    <row r="14" ht="15" customHeight="1" spans="1:7">
      <c r="A14" s="23"/>
      <c r="B14" s="26" t="e">
        <f ca="1" t="shared" ref="B14:G14" si="0">B4</f>
        <v>#VALUE!</v>
      </c>
      <c r="C14" s="26" t="e">
        <f ca="1" t="shared" si="0"/>
        <v>#VALUE!</v>
      </c>
      <c r="D14" s="26" t="e">
        <f ca="1" t="shared" si="0"/>
        <v>#VALUE!</v>
      </c>
      <c r="E14" s="26" t="e">
        <f ca="1" t="shared" si="0"/>
        <v>#VALUE!</v>
      </c>
      <c r="F14" s="26" t="e">
        <f ca="1" t="shared" si="0"/>
        <v>#VALUE!</v>
      </c>
      <c r="G14" s="26" t="e">
        <f ca="1" t="shared" si="0"/>
        <v>#VALUE!</v>
      </c>
    </row>
    <row r="15" ht="15" customHeight="1" spans="1:7">
      <c r="A15" s="34" t="str">
        <f>ProcessOrganization!A2</f>
        <v>Top Management</v>
      </c>
      <c r="B15" s="28">
        <f>SUMPRODUCT((Initial_Renewal!$A$6:$A$396=$A15)*((Initial_Renewal!$B$6:$B$396=Types!$A$3)+(Initial_Renewal!$B$6:$B$396=Types!$A$4)+(Initial_Renewal!$B$6:$B$396=Types!$A$5))*(Initial_Renewal!$Z$6:$Z$396=""))</f>
        <v>0</v>
      </c>
      <c r="C15" s="28">
        <f>SUMPRODUCT((Surveillance1!$A$5:$A$275=$A15)*((Surveillance1!$B$5:$B$275=Types!$A$3)+(Surveillance1!$B$5:$B$275=Types!$A$4)+(Surveillance1!$B$5:$B$275=Types!$A$5))*(Surveillance1!$Z$5:$Z$275=""))</f>
        <v>1</v>
      </c>
      <c r="D15" s="35">
        <f>SUMPRODUCT((Surveillance2!$A$5:$A$500=$A15)*((Surveillance2!$B$5:$B$500=Types!$A$3)+(Surveillance2!$B$5:$B$500=Types!$A$4)+(Surveillance2!$B$5:$B$500=Types!$A$5))*(Surveillance2!$Z$5:$Z$500=""))</f>
        <v>0</v>
      </c>
      <c r="E15" s="35"/>
      <c r="F15" s="28">
        <f>SUMPRODUCT((Surveillance4!$A$5:$A$500=$A15)*((Surveillance4!$B$5:$B$500=Types!$A$3)+(Surveillance4!$B$5:$B$500=Types!$A$4)+(Surveillance4!$B$5:$B$500=Types!$A$5))*(Surveillance4!$Z$5:$Z$500=""))</f>
        <v>0</v>
      </c>
      <c r="G15" s="28">
        <f>SUMPRODUCT((Surveillance5!$A$5:$A$500=$A15)*((Surveillance5!$B$5:$B$500=Types!$A$3)+(Surveillance5!$B$5:$B$500=Types!$A$4)+(Surveillance5!$B$5:$B$500=Types!$A$5))*(Surveillance5!$Z$5:$Z$500=""))</f>
        <v>0</v>
      </c>
    </row>
    <row r="16" ht="15" customHeight="1" spans="1:7">
      <c r="A16" s="34" t="str">
        <f>ProcessOrganization!A3</f>
        <v>Testing &amp; QA Dept.</v>
      </c>
      <c r="B16" s="28">
        <f>SUMPRODUCT((Initial_Renewal!$A$6:$A$396=$A16)*((Initial_Renewal!$B$6:$B$396=Types!$A$3)+(Initial_Renewal!$B$6:$B$396=Types!$A$4)+(Initial_Renewal!$B$6:$B$396=Types!$A$5))*(Initial_Renewal!$Z$6:$Z$396=""))</f>
        <v>0</v>
      </c>
      <c r="C16" s="28">
        <f>SUMPRODUCT((Surveillance1!$A$5:$A$275=$A16)*((Surveillance1!$B$5:$B$275=Types!$A$3)+(Surveillance1!$B$5:$B$275=Types!$A$4)+(Surveillance1!$B$5:$B$275=Types!$A$5))*(Surveillance1!$Z$5:$Z$275=""))</f>
        <v>2</v>
      </c>
      <c r="D16" s="35">
        <f>SUMPRODUCT((Surveillance2!$A$5:$A$500=$A16)*((Surveillance2!$B$5:$B$500=Types!$A$3)+(Surveillance2!$B$5:$B$500=Types!$A$4)+(Surveillance2!$B$5:$B$500=Types!$A$5))*(Surveillance2!$Z$5:$Z$500=""))</f>
        <v>0</v>
      </c>
      <c r="E16" s="35"/>
      <c r="F16" s="28">
        <f>SUMPRODUCT((Surveillance4!$A$5:$A$500=$A16)*((Surveillance4!$B$5:$B$500=Types!$A$3)+(Surveillance4!$B$5:$B$500=Types!$A$4)+(Surveillance4!$B$5:$B$500=Types!$A$5))*(Surveillance4!$Z$5:$Z$500=""))</f>
        <v>0</v>
      </c>
      <c r="G16" s="28">
        <f>SUMPRODUCT((Surveillance5!$A$5:$A$500=$A16)*((Surveillance5!$B$5:$B$500=Types!$A$3)+(Surveillance5!$B$5:$B$500=Types!$A$4)+(Surveillance5!$B$5:$B$500=Types!$A$5))*(Surveillance5!$Z$5:$Z$500=""))</f>
        <v>0</v>
      </c>
    </row>
    <row r="17" ht="15" customHeight="1" spans="1:7">
      <c r="A17" s="34" t="str">
        <f>ProcessOrganization!A4</f>
        <v>Enrollment &amp; Training Dept.</v>
      </c>
      <c r="B17" s="28">
        <f>SUMPRODUCT((Initial_Renewal!$A$6:$A$396=$A17)*((Initial_Renewal!$B$6:$B$396=Types!$A$3)+(Initial_Renewal!$B$6:$B$396=Types!$A$4)+(Initial_Renewal!$B$6:$B$396=Types!$A$5))*(Initial_Renewal!$Z$6:$Z$396=""))</f>
        <v>0</v>
      </c>
      <c r="C17" s="28">
        <f>SUMPRODUCT((Surveillance1!$A$5:$A$275=$A17)*((Surveillance1!$B$5:$B$275=Types!$A$3)+(Surveillance1!$B$5:$B$275=Types!$A$4)+(Surveillance1!$B$5:$B$275=Types!$A$5))*(Surveillance1!$Z$5:$Z$275=""))</f>
        <v>1</v>
      </c>
      <c r="D17" s="35">
        <f>SUMPRODUCT((Surveillance2!$A$5:$A$500=$A17)*((Surveillance2!$B$5:$B$500=Types!$A$3)+(Surveillance2!$B$5:$B$500=Types!$A$4)+(Surveillance2!$B$5:$B$500=Types!$A$5))*(Surveillance2!$Z$5:$Z$500=""))</f>
        <v>0</v>
      </c>
      <c r="E17" s="35"/>
      <c r="F17" s="28">
        <f>SUMPRODUCT((Surveillance4!$A$5:$A$500=$A17)*((Surveillance4!$B$5:$B$500=Types!$A$3)+(Surveillance4!$B$5:$B$500=Types!$A$4)+(Surveillance4!$B$5:$B$500=Types!$A$5))*(Surveillance4!$Z$5:$Z$500=""))</f>
        <v>0</v>
      </c>
      <c r="G17" s="28">
        <f>SUMPRODUCT((Surveillance5!$A$5:$A$500=$A17)*((Surveillance5!$B$5:$B$500=Types!$A$3)+(Surveillance5!$B$5:$B$500=Types!$A$4)+(Surveillance5!$B$5:$B$500=Types!$A$5))*(Surveillance5!$Z$5:$Z$500=""))</f>
        <v>0</v>
      </c>
    </row>
    <row r="18" ht="15" customHeight="1" spans="1:7">
      <c r="A18" s="34" t="str">
        <f>ProcessOrganization!A5</f>
        <v>Admin. - HR &amp; General Affairs Dept.</v>
      </c>
      <c r="B18" s="28">
        <f>SUMPRODUCT((Initial_Renewal!$A$6:$A$396=$A18)*((Initial_Renewal!$B$6:$B$396=Types!$A$3)+(Initial_Renewal!$B$6:$B$396=Types!$A$4)+(Initial_Renewal!$B$6:$B$396=Types!$A$5))*(Initial_Renewal!$Z$6:$Z$396=""))</f>
        <v>0</v>
      </c>
      <c r="C18" s="28">
        <f>SUMPRODUCT((Surveillance1!$A$5:$A$275=$A18)*((Surveillance1!$B$5:$B$275=Types!$A$3)+(Surveillance1!$B$5:$B$275=Types!$A$4)+(Surveillance1!$B$5:$B$275=Types!$A$5))*(Surveillance1!$Z$5:$Z$275=""))</f>
        <v>0</v>
      </c>
      <c r="D18" s="35">
        <f>SUMPRODUCT((Surveillance2!$A$5:$A$500=$A18)*((Surveillance2!$B$5:$B$500=Types!$A$3)+(Surveillance2!$B$5:$B$500=Types!$A$4)+(Surveillance2!$B$5:$B$500=Types!$A$5))*(Surveillance2!$Z$5:$Z$500=""))</f>
        <v>0</v>
      </c>
      <c r="E18" s="35"/>
      <c r="F18" s="28">
        <f>SUMPRODUCT((Surveillance4!$A$5:$A$500=$A18)*((Surveillance4!$B$5:$B$500=Types!$A$3)+(Surveillance4!$B$5:$B$500=Types!$A$4)+(Surveillance4!$B$5:$B$500=Types!$A$5))*(Surveillance4!$Z$5:$Z$500=""))</f>
        <v>0</v>
      </c>
      <c r="G18" s="28">
        <f>SUMPRODUCT((Surveillance5!$A$5:$A$500=$A18)*((Surveillance5!$B$5:$B$500=Types!$A$3)+(Surveillance5!$B$5:$B$500=Types!$A$4)+(Surveillance5!$B$5:$B$500=Types!$A$5))*(Surveillance5!$Z$5:$Z$500=""))</f>
        <v>0</v>
      </c>
    </row>
    <row r="19" ht="15" customHeight="1" spans="1:7">
      <c r="A19" s="34" t="str">
        <f>ProcessOrganization!A6</f>
        <v>Machinery - Materials &amp; Maintenance – Servicing Dept.</v>
      </c>
      <c r="B19" s="28">
        <f>SUMPRODUCT((Initial_Renewal!$A$6:$A$396=$A19)*((Initial_Renewal!$B$6:$B$396=Types!$A$3)+(Initial_Renewal!$B$6:$B$396=Types!$A$4)+(Initial_Renewal!$B$6:$B$396=Types!$A$5))*(Initial_Renewal!$Y$6:$Y$396=""))</f>
        <v>0</v>
      </c>
      <c r="C19" s="28">
        <f>SUMPRODUCT((Surveillance1!$A$5:$A$275=$A19)*((Surveillance1!$B$5:$B$275=Types!$A$3)+(Surveillance1!$B$5:$B$275=Types!$A$4)+(Surveillance1!$B$5:$B$275=Types!$A$5))*(Surveillance1!$Z$5:$Z$275=""))</f>
        <v>0</v>
      </c>
      <c r="D19" s="35">
        <f>SUMPRODUCT((Surveillance2!$A$5:$A$500=$A19)*((Surveillance2!$B$5:$B$500=Types!$A$3)+(Surveillance2!$B$5:$B$500=Types!$A$4)+(Surveillance2!$B$5:$B$500=Types!$A$5))*(Surveillance2!$Z$5:$Z$500=""))</f>
        <v>0</v>
      </c>
      <c r="E19" s="35"/>
      <c r="F19" s="28">
        <f>SUMPRODUCT((Surveillance4!$A$5:$A$500=$A19)*((Surveillance4!$B$5:$B$500=Types!$A$3)+(Surveillance4!$B$5:$B$500=Types!$A$4)+(Surveillance4!$B$5:$B$500=Types!$A$5))*(Surveillance4!$Z$5:$Z$500=""))</f>
        <v>0</v>
      </c>
      <c r="G19" s="28">
        <f>SUMPRODUCT((Surveillance5!$A$5:$A$500=$A19)*((Surveillance5!$B$5:$B$500=Types!$A$3)+(Surveillance5!$B$5:$B$500=Types!$A$4)+(Surveillance5!$B$5:$B$500=Types!$A$5))*(Surveillance5!$Z$5:$Z$500=""))</f>
        <v>0</v>
      </c>
    </row>
    <row r="20" ht="15" customHeight="1" spans="1:7">
      <c r="A20" s="34" t="str">
        <f>ProcessOrganization!A7</f>
        <v>Machinery - Materials Dept.</v>
      </c>
      <c r="B20" s="28">
        <f>SUMPRODUCT((Initial_Renewal!$A$6:$A$396=$A20)*((Initial_Renewal!$B$6:$B$396=Types!$A$3)+(Initial_Renewal!$B$6:$B$396=Types!$A$4)+(Initial_Renewal!$B$6:$B$396=Types!$A$5))*(Initial_Renewal!$Y$6:$Y$396=""))</f>
        <v>0</v>
      </c>
      <c r="C20" s="28">
        <f>SUMPRODUCT((Surveillance1!$A$5:$A$275=$A20)*((Surveillance1!$B$5:$B$275=Types!$A$3)+(Surveillance1!$B$5:$B$275=Types!$A$4)+(Surveillance1!$B$5:$B$275=Types!$A$5))*(Surveillance1!$Z$5:$Z$275=""))</f>
        <v>0</v>
      </c>
      <c r="D20" s="35">
        <f>SUMPRODUCT((Surveillance2!$A$5:$A$500=$A20)*((Surveillance2!$B$5:$B$500=Types!$A$3)+(Surveillance2!$B$5:$B$500=Types!$A$4)+(Surveillance2!$B$5:$B$500=Types!$A$5))*(Surveillance2!$Z$5:$Z$500=""))</f>
        <v>0</v>
      </c>
      <c r="E20" s="35"/>
      <c r="F20" s="28">
        <f>SUMPRODUCT((Surveillance4!$A$5:$A$500=$A20)*((Surveillance4!$B$5:$B$500=Types!$A$3)+(Surveillance4!$B$5:$B$500=Types!$A$4)+(Surveillance4!$B$5:$B$500=Types!$A$5))*(Surveillance4!$Z$5:$Z$500=""))</f>
        <v>0</v>
      </c>
      <c r="G20" s="28">
        <f>SUMPRODUCT((Surveillance5!$A$5:$A$500=$A20)*((Surveillance5!$B$5:$B$500=Types!$A$3)+(Surveillance5!$B$5:$B$500=Types!$A$4)+(Surveillance5!$B$5:$B$500=Types!$A$5))*(Surveillance5!$Z$5:$Z$500=""))</f>
        <v>0</v>
      </c>
    </row>
    <row r="21" ht="15" customHeight="1" spans="1:7">
      <c r="A21" s="34" t="str">
        <f>ProcessOrganization!A8</f>
        <v>Maintenance – Servicing Dept.</v>
      </c>
      <c r="B21" s="28">
        <f>SUMPRODUCT((Initial_Renewal!$A$6:$A$396=$A21)*((Initial_Renewal!$B$6:$B$396=Types!$A$3)+(Initial_Renewal!$B$6:$B$396=Types!$A$4)+(Initial_Renewal!$B$6:$B$396=Types!$A$5))*(Initial_Renewal!$Y$6:$Y$396=""))</f>
        <v>0</v>
      </c>
      <c r="C21" s="28">
        <f>SUMPRODUCT((Surveillance1!$A$5:$A$275=$A21)*((Surveillance1!$B$5:$B$275=Types!$A$3)+(Surveillance1!$B$5:$B$275=Types!$A$4)+(Surveillance1!$B$5:$B$275=Types!$A$5))*(Surveillance1!$Z$5:$Z$275=""))</f>
        <v>1</v>
      </c>
      <c r="D21" s="35">
        <f>SUMPRODUCT((Surveillance2!$A$5:$A$500=$A21)*((Surveillance2!$B$5:$B$500=Types!$A$3)+(Surveillance2!$B$5:$B$500=Types!$A$4)+(Surveillance2!$B$5:$B$500=Types!$A$5))*(Surveillance2!$Z$5:$Z$500=""))</f>
        <v>0</v>
      </c>
      <c r="E21" s="35"/>
      <c r="F21" s="28">
        <f>SUMPRODUCT((Surveillance4!$A$5:$A$500=$A21)*((Surveillance4!$B$5:$B$500=Types!$A$3)+(Surveillance4!$B$5:$B$500=Types!$A$4)+(Surveillance4!$B$5:$B$500=Types!$A$5))*(Surveillance4!$Z$5:$Z$500=""))</f>
        <v>0</v>
      </c>
      <c r="G21" s="28">
        <f>SUMPRODUCT((Surveillance5!$A$5:$A$500=$A21)*((Surveillance5!$B$5:$B$500=Types!$A$3)+(Surveillance5!$B$5:$B$500=Types!$A$4)+(Surveillance5!$B$5:$B$500=Types!$A$5))*(Surveillance5!$Z$5:$Z$500=""))</f>
        <v>0</v>
      </c>
    </row>
    <row r="22" ht="15" customHeight="1" spans="1:7">
      <c r="A22" s="34" t="str">
        <f>ProcessOrganization!A9</f>
        <v>Mechanical Engineering Faculty</v>
      </c>
      <c r="B22" s="28">
        <f>SUMPRODUCT((Initial_Renewal!$A$6:$A$396=$A22)*((Initial_Renewal!$B$6:$B$396=Types!$A$3)+(Initial_Renewal!$B$6:$B$396=Types!$A$4)+(Initial_Renewal!$B$6:$B$396=Types!$A$5))*(Initial_Renewal!$Y$6:$Y$396=""))</f>
        <v>0</v>
      </c>
      <c r="C22" s="28">
        <f>SUMPRODUCT((Surveillance1!$A$5:$A$275=$A22)*((Surveillance1!$B$5:$B$275=Types!$A$3)+(Surveillance1!$B$5:$B$275=Types!$A$4)+(Surveillance1!$B$5:$B$275=Types!$A$5))*(Surveillance1!$Z$5:$Z$275=""))</f>
        <v>0</v>
      </c>
      <c r="D22" s="35">
        <f>SUMPRODUCT((Surveillance2!$A$5:$A$500=$A22)*((Surveillance2!$B$5:$B$500=Types!$A$3)+(Surveillance2!$B$5:$B$500=Types!$A$4)+(Surveillance2!$B$5:$B$500=Types!$A$5))*(Surveillance2!$Z$5:$Z$500=""))</f>
        <v>0</v>
      </c>
      <c r="E22" s="35"/>
      <c r="F22" s="28">
        <f>SUMPRODUCT((Surveillance4!$A$5:$A$500=$A22)*((Surveillance4!$B$5:$B$500=Types!$A$3)+(Surveillance4!$B$5:$B$500=Types!$A$4)+(Surveillance4!$B$5:$B$500=Types!$A$5))*(Surveillance4!$Z$5:$Z$500=""))</f>
        <v>0</v>
      </c>
      <c r="G22" s="28">
        <f>SUMPRODUCT((Surveillance5!$A$5:$A$500=$A22)*((Surveillance5!$B$5:$B$500=Types!$A$3)+(Surveillance5!$B$5:$B$500=Types!$A$4)+(Surveillance5!$B$5:$B$500=Types!$A$5))*(Surveillance5!$Z$5:$Z$500=""))</f>
        <v>0</v>
      </c>
    </row>
    <row r="23" ht="15" customHeight="1" spans="1:7">
      <c r="A23" s="34" t="str">
        <f>ProcessOrganization!A10</f>
        <v>Electrical - Electronic Engineering Faculty</v>
      </c>
      <c r="B23" s="28">
        <f>SUMPRODUCT((Initial_Renewal!$A$6:$A$396=$A23)*((Initial_Renewal!$B$6:$B$396=Types!$A$3)+(Initial_Renewal!$B$6:$B$396=Types!$A$4)+(Initial_Renewal!$B$6:$B$396=Types!$A$5))*(Initial_Renewal!$Y$6:$Y$396=""))</f>
        <v>0</v>
      </c>
      <c r="C23" s="28">
        <f>SUMPRODUCT((Surveillance1!$A$5:$A$275=$A23)*((Surveillance1!$B$5:$B$275=Types!$A$3)+(Surveillance1!$B$5:$B$275=Types!$A$4)+(Surveillance1!$B$5:$B$275=Types!$A$5))*(Surveillance1!$Z$5:$Z$275=""))</f>
        <v>0</v>
      </c>
      <c r="D23" s="35">
        <f>SUMPRODUCT((Surveillance2!$A$5:$A$500=$A23)*((Surveillance2!$B$5:$B$500=Types!$A$3)+(Surveillance2!$B$5:$B$500=Types!$A$4)+(Surveillance2!$B$5:$B$500=Types!$A$5))*(Surveillance2!$Z$5:$Z$500=""))</f>
        <v>0</v>
      </c>
      <c r="E23" s="35"/>
      <c r="F23" s="28">
        <f>SUMPRODUCT((Surveillance4!$A$5:$A$500=$A23)*((Surveillance4!$B$5:$B$500=Types!$A$3)+(Surveillance4!$B$5:$B$500=Types!$A$4)+(Surveillance4!$B$5:$B$500=Types!$A$5))*(Surveillance4!$Z$5:$Z$500=""))</f>
        <v>0</v>
      </c>
      <c r="G23" s="28">
        <f>SUMPRODUCT((Surveillance5!$A$5:$A$500=$A23)*((Surveillance5!$B$5:$B$500=Types!$A$3)+(Surveillance5!$B$5:$B$500=Types!$A$4)+(Surveillance5!$B$5:$B$500=Types!$A$5))*(Surveillance5!$Z$5:$Z$500=""))</f>
        <v>0</v>
      </c>
    </row>
    <row r="24" ht="15" customHeight="1" spans="1:7">
      <c r="A24" s="34" t="str">
        <f>ProcessOrganization!A11</f>
        <v>Information Technology Faculty</v>
      </c>
      <c r="B24" s="28">
        <f>SUMPRODUCT((Initial_Renewal!$A$6:$A$396=$A24)*((Initial_Renewal!$B$6:$B$396=Types!$A$3)+(Initial_Renewal!$B$6:$B$396=Types!$A$4)+(Initial_Renewal!$B$6:$B$396=Types!$A$5))*(Initial_Renewal!$Y$6:$Y$396=""))</f>
        <v>0</v>
      </c>
      <c r="C24" s="28">
        <f>SUMPRODUCT((Surveillance1!$A$5:$A$275=$A24)*((Surveillance1!$B$5:$B$275=Types!$A$3)+(Surveillance1!$B$5:$B$275=Types!$A$4)+(Surveillance1!$B$5:$B$275=Types!$A$5))*(Surveillance1!$Z$5:$Z$275=""))</f>
        <v>1</v>
      </c>
      <c r="D24" s="35">
        <f>SUMPRODUCT((Surveillance2!$A$5:$A$500=$A24)*((Surveillance2!$B$5:$B$500=Types!$A$3)+(Surveillance2!$B$5:$B$500=Types!$A$4)+(Surveillance2!$B$5:$B$500=Types!$A$5))*(Surveillance2!$Z$5:$Z$500=""))</f>
        <v>0</v>
      </c>
      <c r="E24" s="35"/>
      <c r="F24" s="28">
        <f>SUMPRODUCT((Surveillance4!$A$5:$A$500=$A24)*((Surveillance4!$B$5:$B$500=Types!$A$3)+(Surveillance4!$B$5:$B$500=Types!$A$4)+(Surveillance4!$B$5:$B$500=Types!$A$5))*(Surveillance4!$Z$5:$Z$500=""))</f>
        <v>0</v>
      </c>
      <c r="G24" s="28">
        <f>SUMPRODUCT((Surveillance5!$A$5:$A$500=$A24)*((Surveillance5!$B$5:$B$500=Types!$A$3)+(Surveillance5!$B$5:$B$500=Types!$A$4)+(Surveillance5!$B$5:$B$500=Types!$A$5))*(Surveillance5!$Z$5:$Z$500=""))</f>
        <v>0</v>
      </c>
    </row>
    <row r="25" ht="15" customHeight="1" spans="1:7">
      <c r="A25" s="34" t="str">
        <f>ProcessOrganization!A12</f>
        <v>Automotive Engineering Faculty</v>
      </c>
      <c r="B25" s="28">
        <f>SUMPRODUCT((Initial_Renewal!$A$6:$A$396=$A25)*((Initial_Renewal!$B$6:$B$396=Types!$A$3)+(Initial_Renewal!$B$6:$B$396=Types!$A$4)+(Initial_Renewal!$B$6:$B$396=Types!$A$5))*(Initial_Renewal!$Y$6:$Y$396=""))</f>
        <v>0</v>
      </c>
      <c r="C25" s="28">
        <f>SUMPRODUCT((Surveillance1!$A$5:$A$275=$A25)*((Surveillance1!$B$5:$B$275=Types!$A$3)+(Surveillance1!$B$5:$B$275=Types!$A$4)+(Surveillance1!$B$5:$B$275=Types!$A$5))*(Surveillance1!$Z$5:$Z$275=""))</f>
        <v>1</v>
      </c>
      <c r="D25" s="35">
        <f>SUMPRODUCT((Surveillance2!$A$5:$A$500=$A25)*((Surveillance2!$B$5:$B$500=Types!$A$3)+(Surveillance2!$B$5:$B$500=Types!$A$4)+(Surveillance2!$B$5:$B$500=Types!$A$5))*(Surveillance2!$Z$5:$Z$500=""))</f>
        <v>0</v>
      </c>
      <c r="E25" s="35"/>
      <c r="F25" s="28">
        <f>SUMPRODUCT((Surveillance4!$A$5:$A$500=$A25)*((Surveillance4!$B$5:$B$500=Types!$A$3)+(Surveillance4!$B$5:$B$500=Types!$A$4)+(Surveillance4!$B$5:$B$500=Types!$A$5))*(Surveillance4!$Z$5:$Z$500=""))</f>
        <v>0</v>
      </c>
      <c r="G25" s="28">
        <f>SUMPRODUCT((Surveillance5!$A$5:$A$500=$A25)*((Surveillance5!$B$5:$B$500=Types!$A$3)+(Surveillance5!$B$5:$B$500=Types!$A$4)+(Surveillance5!$B$5:$B$500=Types!$A$5))*(Surveillance5!$Z$5:$Z$500=""))</f>
        <v>0</v>
      </c>
    </row>
    <row r="26" ht="15" customHeight="1" spans="1:7">
      <c r="A26" s="34" t="str">
        <f>ProcessOrganization!A13</f>
        <v>Student Development &amp; Couselling Dept.</v>
      </c>
      <c r="B26" s="28">
        <f>SUMPRODUCT((Initial_Renewal!$A$6:$A$396=$A26)*((Initial_Renewal!$B$6:$B$396=Types!$A$3)+(Initial_Renewal!$B$6:$B$396=Types!$A$4)+(Initial_Renewal!$B$6:$B$396=Types!$A$5))*(Initial_Renewal!$Y$6:$Y$396=""))</f>
        <v>0</v>
      </c>
      <c r="C26" s="28">
        <f>SUMPRODUCT((Surveillance1!$A$5:$A$275=$A26)*((Surveillance1!$B$5:$B$275=Types!$A$3)+(Surveillance1!$B$5:$B$275=Types!$A$4)+(Surveillance1!$B$5:$B$275=Types!$A$5))*(Surveillance1!$Z$5:$Z$275=""))</f>
        <v>1</v>
      </c>
      <c r="D26" s="35">
        <f>SUMPRODUCT((Surveillance2!$A$5:$A$500=$A26)*((Surveillance2!$B$5:$B$500=Types!$A$3)+(Surveillance2!$B$5:$B$500=Types!$A$4)+(Surveillance2!$B$5:$B$500=Types!$A$5))*(Surveillance2!$Z$5:$Z$500=""))</f>
        <v>0</v>
      </c>
      <c r="E26" s="35"/>
      <c r="F26" s="28">
        <f>SUMPRODUCT((Surveillance4!$A$5:$A$500=$A26)*((Surveillance4!$B$5:$B$500=Types!$A$3)+(Surveillance4!$B$5:$B$500=Types!$A$4)+(Surveillance4!$B$5:$B$500=Types!$A$5))*(Surveillance4!$Z$5:$Z$500=""))</f>
        <v>0</v>
      </c>
      <c r="G26" s="28">
        <f>SUMPRODUCT((Surveillance5!$A$5:$A$500=$A26)*((Surveillance5!$B$5:$B$500=Types!$A$3)+(Surveillance5!$B$5:$B$500=Types!$A$4)+(Surveillance5!$B$5:$B$500=Types!$A$5))*(Surveillance5!$Z$5:$Z$500=""))</f>
        <v>0</v>
      </c>
    </row>
    <row r="27" ht="15" customHeight="1" spans="1:7">
      <c r="A27" s="34" t="str">
        <f>ProcessOrganization!A14</f>
        <v>Centers (Communication - Library)</v>
      </c>
      <c r="B27" s="28">
        <f>SUMPRODUCT((Initial_Renewal!$A$6:$A$396=$A27)*((Initial_Renewal!$B$6:$B$396=Types!$A$3)+(Initial_Renewal!$B$6:$B$396=Types!$A$4)+(Initial_Renewal!$B$6:$B$396=Types!$A$5))*(Initial_Renewal!$Y$6:$Y$396=""))</f>
        <v>0</v>
      </c>
      <c r="C27" s="28">
        <f>SUMPRODUCT((Surveillance1!$A$5:$A$275=$A27)*((Surveillance1!$B$5:$B$275=Types!$A$3)+(Surveillance1!$B$5:$B$275=Types!$A$4)+(Surveillance1!$B$5:$B$275=Types!$A$5))*(Surveillance1!$Z$5:$Z$275=""))</f>
        <v>0</v>
      </c>
      <c r="D27" s="35">
        <f>SUMPRODUCT((Surveillance2!$A$5:$A$500=$A27)*((Surveillance2!$B$5:$B$500=Types!$A$3)+(Surveillance2!$B$5:$B$500=Types!$A$4)+(Surveillance2!$B$5:$B$500=Types!$A$5))*(Surveillance2!$Z$5:$Z$500=""))</f>
        <v>0</v>
      </c>
      <c r="E27" s="35"/>
      <c r="F27" s="28">
        <f>SUMPRODUCT((Surveillance4!$A$5:$A$500=$A27)*((Surveillance4!$B$5:$B$500=Types!$A$3)+(Surveillance4!$B$5:$B$500=Types!$A$4)+(Surveillance4!$B$5:$B$500=Types!$A$5))*(Surveillance4!$Z$5:$Z$500=""))</f>
        <v>0</v>
      </c>
      <c r="G27" s="28">
        <f>SUMPRODUCT((Surveillance5!$A$5:$A$500=$A27)*((Surveillance5!$B$5:$B$500=Types!$A$3)+(Surveillance5!$B$5:$B$500=Types!$A$4)+(Surveillance5!$B$5:$B$500=Types!$A$5))*(Surveillance5!$Z$5:$Z$500=""))</f>
        <v>0</v>
      </c>
    </row>
    <row r="28" ht="15" customHeight="1" spans="1:7">
      <c r="A28" s="34" t="str">
        <f>ProcessOrganization!A15</f>
        <v>Centers (Industry Partnerships)</v>
      </c>
      <c r="B28" s="28">
        <f>SUMPRODUCT((Initial_Renewal!$A$6:$A$396=$A28)*((Initial_Renewal!$B$6:$B$396=Types!$A$3)+(Initial_Renewal!$B$6:$B$396=Types!$A$4)+(Initial_Renewal!$B$6:$B$396=Types!$A$5))*(Initial_Renewal!$Y$6:$Y$396=""))</f>
        <v>0</v>
      </c>
      <c r="C28" s="28">
        <f>SUMPRODUCT((Surveillance1!$A$5:$A$275=$A28)*((Surveillance1!$B$5:$B$275=Types!$A$3)+(Surveillance1!$B$5:$B$275=Types!$A$4)+(Surveillance1!$B$5:$B$275=Types!$A$5))*(Surveillance1!$Z$5:$Z$275=""))</f>
        <v>0</v>
      </c>
      <c r="D28" s="35">
        <f>SUMPRODUCT((Surveillance2!$A$5:$A$500=$A28)*((Surveillance2!$B$5:$B$500=Types!$A$3)+(Surveillance2!$B$5:$B$500=Types!$A$4)+(Surveillance2!$B$5:$B$500=Types!$A$5))*(Surveillance2!$Z$5:$Z$500=""))</f>
        <v>0</v>
      </c>
      <c r="E28" s="35"/>
      <c r="F28" s="28">
        <f>SUMPRODUCT((Surveillance4!$A$5:$A$500=$A28)*((Surveillance4!$B$5:$B$500=Types!$A$3)+(Surveillance4!$B$5:$B$500=Types!$A$4)+(Surveillance4!$B$5:$B$500=Types!$A$5))*(Surveillance4!$Z$5:$Z$500=""))</f>
        <v>0</v>
      </c>
      <c r="G28" s="28">
        <f>SUMPRODUCT((Surveillance5!$A$5:$A$500=$A28)*((Surveillance5!$B$5:$B$500=Types!$A$3)+(Surveillance5!$B$5:$B$500=Types!$A$4)+(Surveillance5!$B$5:$B$500=Types!$A$5))*(Surveillance5!$Z$5:$Z$500=""))</f>
        <v>0</v>
      </c>
    </row>
    <row r="29" ht="15" customHeight="1" spans="1:7">
      <c r="A29" s="34" t="str">
        <f>ProcessOrganization!A16</f>
        <v>Planning &amp; Finance Dept.</v>
      </c>
      <c r="B29" s="28">
        <f>SUMPRODUCT((Initial_Renewal!$A$6:$A$396=$A29)*((Initial_Renewal!$B$6:$B$396=Types!$A$3)+(Initial_Renewal!$B$6:$B$396=Types!$A$4)+(Initial_Renewal!$B$6:$B$396=Types!$A$5))*(Initial_Renewal!$Y$6:$Y$396=""))</f>
        <v>0</v>
      </c>
      <c r="C29" s="28">
        <f>SUMPRODUCT((Surveillance1!$A$5:$A$275=$A29)*((Surveillance1!$B$5:$B$275=Types!$A$3)+(Surveillance1!$B$5:$B$275=Types!$A$4)+(Surveillance1!$B$5:$B$275=Types!$A$5))*(Surveillance1!$Z$5:$Z$275=""))</f>
        <v>1</v>
      </c>
      <c r="D29" s="35">
        <f>SUMPRODUCT((Surveillance2!$A$5:$A$500=$A29)*((Surveillance2!$B$5:$B$500=Types!$A$3)+(Surveillance2!$B$5:$B$500=Types!$A$4)+(Surveillance2!$B$5:$B$500=Types!$A$5))*(Surveillance2!$Z$5:$Z$500=""))</f>
        <v>0</v>
      </c>
      <c r="E29" s="35"/>
      <c r="F29" s="28">
        <f>SUMPRODUCT((Surveillance4!$A$5:$A$500=$A29)*((Surveillance4!$B$5:$B$500=Types!$A$3)+(Surveillance4!$B$5:$B$500=Types!$A$4)+(Surveillance4!$B$5:$B$500=Types!$A$5))*(Surveillance4!$Z$5:$Z$500=""))</f>
        <v>0</v>
      </c>
      <c r="G29" s="28">
        <f>SUMPRODUCT((Surveillance5!$A$5:$A$500=$A29)*((Surveillance5!$B$5:$B$500=Types!$A$3)+(Surveillance5!$B$5:$B$500=Types!$A$4)+(Surveillance5!$B$5:$B$500=Types!$A$5))*(Surveillance5!$Z$5:$Z$500=""))</f>
        <v>0</v>
      </c>
    </row>
    <row r="30" ht="15" customHeight="1" spans="1:7">
      <c r="A30" s="34" t="str">
        <f>ProcessOrganization!A17</f>
        <v>Centers (Health Care)</v>
      </c>
      <c r="B30" s="28">
        <f>SUMPRODUCT((Initial_Renewal!$A$6:$A$396=$A30)*((Initial_Renewal!$B$6:$B$396=Types!$A$3)+(Initial_Renewal!$B$6:$B$396=Types!$A$4)+(Initial_Renewal!$B$6:$B$396=Types!$A$5))*(Initial_Renewal!$Y$6:$Y$396=""))</f>
        <v>0</v>
      </c>
      <c r="C30" s="28">
        <f>SUMPRODUCT((Surveillance1!$A$5:$A$275=$A30)*((Surveillance1!$B$5:$B$275=Types!$A$3)+(Surveillance1!$B$5:$B$275=Types!$A$4)+(Surveillance1!$B$5:$B$275=Types!$A$5))*(Surveillance1!$Z$5:$Z$275=""))</f>
        <v>0</v>
      </c>
      <c r="D30" s="35">
        <f>SUMPRODUCT((Surveillance2!$A$5:$A$500=$A30)*((Surveillance2!$B$5:$B$500=Types!$A$3)+(Surveillance2!$B$5:$B$500=Types!$A$4)+(Surveillance2!$B$5:$B$500=Types!$A$5))*(Surveillance2!$Z$5:$Z$500=""))</f>
        <v>0</v>
      </c>
      <c r="E30" s="35"/>
      <c r="F30" s="28">
        <f>SUMPRODUCT((Surveillance4!$A$5:$A$500=$A30)*((Surveillance4!$B$5:$B$500=Types!$A$3)+(Surveillance4!$B$5:$B$500=Types!$A$4)+(Surveillance4!$B$5:$B$500=Types!$A$5))*(Surveillance4!$Z$5:$Z$500=""))</f>
        <v>0</v>
      </c>
      <c r="G30" s="28">
        <f>SUMPRODUCT((Surveillance5!$A$5:$A$500=$A30)*((Surveillance5!$B$5:$B$500=Types!$A$3)+(Surveillance5!$B$5:$B$500=Types!$A$4)+(Surveillance5!$B$5:$B$500=Types!$A$5))*(Surveillance5!$Z$5:$Z$500=""))</f>
        <v>0</v>
      </c>
    </row>
    <row r="31" ht="15" customHeight="1" spans="1:7">
      <c r="A31" s="34" t="str">
        <f>ProcessOrganization!A18</f>
        <v>Depts/Faculities</v>
      </c>
      <c r="B31" s="28">
        <f>SUMPRODUCT((Initial_Renewal!$A$6:$A$396=$A31)*((Initial_Renewal!$B$6:$B$396=Types!$A$3)+(Initial_Renewal!$B$6:$B$396=Types!$A$4)+(Initial_Renewal!$B$6:$B$396=Types!$A$5))*(Initial_Renewal!$Y$6:$Y$396=""))</f>
        <v>0</v>
      </c>
      <c r="C31" s="28">
        <f>SUMPRODUCT((Surveillance1!$A$5:$A$275=$A31)*((Surveillance1!$B$5:$B$275=Types!$A$3)+(Surveillance1!$B$5:$B$275=Types!$A$4)+(Surveillance1!$B$5:$B$275=Types!$A$5))*(Surveillance1!$Z$5:$Z$275=""))</f>
        <v>1</v>
      </c>
      <c r="D31" s="35">
        <f>SUMPRODUCT((Surveillance2!$A$5:$A$500=$A31)*((Surveillance2!$B$5:$B$500=Types!$A$3)+(Surveillance2!$B$5:$B$500=Types!$A$4)+(Surveillance2!$B$5:$B$500=Types!$A$5))*(Surveillance2!$Z$5:$Z$500=""))</f>
        <v>0</v>
      </c>
      <c r="E31" s="35"/>
      <c r="F31" s="28">
        <f>SUMPRODUCT((Surveillance4!$A$5:$A$500=$A31)*((Surveillance4!$B$5:$B$500=Types!$A$3)+(Surveillance4!$B$5:$B$500=Types!$A$4)+(Surveillance4!$B$5:$B$500=Types!$A$5))*(Surveillance4!$Z$5:$Z$500=""))</f>
        <v>0</v>
      </c>
      <c r="G31" s="28">
        <f>SUMPRODUCT((Surveillance5!$A$5:$A$500=$A31)*((Surveillance5!$B$5:$B$500=Types!$A$3)+(Surveillance5!$B$5:$B$500=Types!$A$4)+(Surveillance5!$B$5:$B$500=Types!$A$5))*(Surveillance5!$Z$5:$Z$500=""))</f>
        <v>0</v>
      </c>
    </row>
    <row r="32" ht="15" customHeight="1" spans="1:7">
      <c r="A32" s="34" t="str">
        <f>ProcessOrganization!A19</f>
        <v>QA &amp; Student Development &amp; Couselling Dept.</v>
      </c>
      <c r="B32" s="28">
        <f>SUMPRODUCT((Initial_Renewal!$A$6:$A$396=$A32)*((Initial_Renewal!$B$6:$B$396=Types!$A$3)+(Initial_Renewal!$B$6:$B$396=Types!$A$4)+(Initial_Renewal!$B$6:$B$396=Types!$A$5))*(Initial_Renewal!$Y$6:$Y$396=""))</f>
        <v>0</v>
      </c>
      <c r="C32" s="28">
        <f>SUMPRODUCT((Surveillance1!$A$5:$A$275=$A32)*((Surveillance1!$B$5:$B$275=Types!$A$3)+(Surveillance1!$B$5:$B$275=Types!$A$4)+(Surveillance1!$B$5:$B$275=Types!$A$5))*(Surveillance1!$Z$5:$Z$275=""))</f>
        <v>0</v>
      </c>
      <c r="D32" s="35">
        <f>SUMPRODUCT((Surveillance2!$A$5:$A$500=$A32)*((Surveillance2!$B$5:$B$500=Types!$A$3)+(Surveillance2!$B$5:$B$500=Types!$A$4)+(Surveillance2!$B$5:$B$500=Types!$A$5))*(Surveillance2!$Z$5:$Z$500=""))</f>
        <v>0</v>
      </c>
      <c r="E32" s="35"/>
      <c r="F32" s="28">
        <f>SUMPRODUCT((Surveillance4!$A$5:$A$500=$A32)*((Surveillance4!$B$5:$B$500=Types!$A$3)+(Surveillance4!$B$5:$B$500=Types!$A$4)+(Surveillance4!$B$5:$B$500=Types!$A$5))*(Surveillance4!$Z$5:$Z$500=""))</f>
        <v>0</v>
      </c>
      <c r="G32" s="28">
        <f>SUMPRODUCT((Surveillance5!$A$5:$A$500=$A32)*((Surveillance5!$B$5:$B$500=Types!$A$3)+(Surveillance5!$B$5:$B$500=Types!$A$4)+(Surveillance5!$B$5:$B$500=Types!$A$5))*(Surveillance5!$Z$5:$Z$500=""))</f>
        <v>0</v>
      </c>
    </row>
    <row r="33" ht="15" customHeight="1" spans="1:7">
      <c r="A33" s="34" t="str">
        <f>ProcessOrganization!A20</f>
        <v>Information Technology &amp; Mechanical Engineering Faculty</v>
      </c>
      <c r="B33" s="28">
        <f>SUMPRODUCT((Initial_Renewal!$A$6:$A$396=$A33)*((Initial_Renewal!$B$6:$B$396=Types!$A$3)+(Initial_Renewal!$B$6:$B$396=Types!$A$4)+(Initial_Renewal!$B$6:$B$396=Types!$A$5))*(Initial_Renewal!$Y$6:$Y$396=""))</f>
        <v>0</v>
      </c>
      <c r="C33" s="28">
        <f>SUMPRODUCT((Surveillance1!$A$5:$A$275=$A33)*((Surveillance1!$B$5:$B$275=Types!$A$3)+(Surveillance1!$B$5:$B$275=Types!$A$4)+(Surveillance1!$B$5:$B$275=Types!$A$5))*(Surveillance1!$Z$5:$Z$275=""))</f>
        <v>0</v>
      </c>
      <c r="D33" s="35">
        <f>SUMPRODUCT((Surveillance2!$A$5:$A$500=$A33)*((Surveillance2!$B$5:$B$500=Types!$A$3)+(Surveillance2!$B$5:$B$500=Types!$A$4)+(Surveillance2!$B$5:$B$500=Types!$A$5))*(Surveillance2!$Z$5:$Z$500=""))</f>
        <v>0</v>
      </c>
      <c r="E33" s="35"/>
      <c r="F33" s="28">
        <f>SUMPRODUCT((Surveillance4!$A$5:$A$500=$A33)*((Surveillance4!$B$5:$B$500=Types!$A$3)+(Surveillance4!$B$5:$B$500=Types!$A$4)+(Surveillance4!$B$5:$B$500=Types!$A$5))*(Surveillance4!$Z$5:$Z$500=""))</f>
        <v>0</v>
      </c>
      <c r="G33" s="28">
        <f>SUMPRODUCT((Surveillance5!$A$5:$A$500=$A33)*((Surveillance5!$B$5:$B$500=Types!$A$3)+(Surveillance5!$B$5:$B$500=Types!$A$4)+(Surveillance5!$B$5:$B$500=Types!$A$5))*(Surveillance5!$Z$5:$Z$500=""))</f>
        <v>0</v>
      </c>
    </row>
    <row r="34" ht="15" customHeight="1" spans="1:7">
      <c r="A34" s="34" t="str">
        <f>ProcessOrganization!A21</f>
        <v>QMR, Testing &amp; QA Dept.</v>
      </c>
      <c r="B34" s="28">
        <f>SUMPRODUCT((Initial_Renewal!$A$6:$A$396=$A34)*((Initial_Renewal!$B$6:$B$396=Types!$A$3)+(Initial_Renewal!$B$6:$B$396=Types!$A$4)+(Initial_Renewal!$B$6:$B$396=Types!$A$5))*(Initial_Renewal!$Y$6:$Y$396=""))</f>
        <v>0</v>
      </c>
      <c r="C34" s="28">
        <f>SUMPRODUCT((Surveillance1!$A$5:$A$275=$A34)*((Surveillance1!$B$5:$B$275=Types!$A$3)+(Surveillance1!$B$5:$B$275=Types!$A$4)+(Surveillance1!$B$5:$B$275=Types!$A$5))*(Surveillance1!$Z$5:$Z$275=""))</f>
        <v>0</v>
      </c>
      <c r="D34" s="35">
        <f>SUMPRODUCT((Surveillance2!$A$5:$A$500=$A34)*((Surveillance2!$B$5:$B$500=Types!$A$3)+(Surveillance2!$B$5:$B$500=Types!$A$4)+(Surveillance2!$B$5:$B$500=Types!$A$5))*(Surveillance2!$Z$5:$Z$500=""))</f>
        <v>0</v>
      </c>
      <c r="E34" s="35"/>
      <c r="F34" s="28">
        <f>SUMPRODUCT((Surveillance4!$A$5:$A$500=$A34)*((Surveillance4!$B$5:$B$500=Types!$A$3)+(Surveillance4!$B$5:$B$500=Types!$A$4)+(Surveillance4!$B$5:$B$500=Types!$A$5))*(Surveillance4!$Z$5:$Z$500=""))</f>
        <v>0</v>
      </c>
      <c r="G34" s="28">
        <f>SUMPRODUCT((Surveillance5!$A$5:$A$500=$A34)*((Surveillance5!$B$5:$B$500=Types!$A$3)+(Surveillance5!$B$5:$B$500=Types!$A$4)+(Surveillance5!$B$5:$B$500=Types!$A$5))*(Surveillance5!$Z$5:$Z$500=""))</f>
        <v>0</v>
      </c>
    </row>
    <row r="35" ht="15" customHeight="1" spans="1:7">
      <c r="A35" s="34" t="str">
        <f>ProcessOrganization!A22</f>
        <v>Management</v>
      </c>
      <c r="B35" s="28">
        <f>SUMPRODUCT((Initial_Renewal!$A$6:$A$396=$A35)*((Initial_Renewal!$B$6:$B$396=Types!$A$3)+(Initial_Renewal!$B$6:$B$396=Types!$A$4)+(Initial_Renewal!$B$6:$B$396=Types!$A$5))*(Initial_Renewal!$Y$6:$Y$396=""))</f>
        <v>0</v>
      </c>
      <c r="C35" s="28">
        <f>SUMPRODUCT((Surveillance1!$A$5:$A$275=$A35)*((Surveillance1!$B$5:$B$275=Types!$A$3)+(Surveillance1!$B$5:$B$275=Types!$A$4)+(Surveillance1!$B$5:$B$275=Types!$A$5))*(Surveillance1!$Z$5:$Z$275=""))</f>
        <v>0</v>
      </c>
      <c r="D35" s="35">
        <f>SUMPRODUCT((Surveillance2!$A$5:$A$500=$A35)*((Surveillance2!$B$5:$B$500=Types!$A$3)+(Surveillance2!$B$5:$B$500=Types!$A$4)+(Surveillance2!$B$5:$B$500=Types!$A$5))*(Surveillance2!$Z$5:$Z$500=""))</f>
        <v>0</v>
      </c>
      <c r="E35" s="35"/>
      <c r="F35" s="28">
        <f>SUMPRODUCT((Surveillance4!$A$5:$A$500=$A35)*((Surveillance4!$B$5:$B$500=Types!$A$3)+(Surveillance4!$B$5:$B$500=Types!$A$4)+(Surveillance4!$B$5:$B$500=Types!$A$5))*(Surveillance4!$Z$5:$Z$500=""))</f>
        <v>0</v>
      </c>
      <c r="G35" s="28">
        <f>SUMPRODUCT((Surveillance5!$A$5:$A$500=$A35)*((Surveillance5!$B$5:$B$500=Types!$A$3)+(Surveillance5!$B$5:$B$500=Types!$A$4)+(Surveillance5!$B$5:$B$500=Types!$A$5))*(Surveillance5!$Z$5:$Z$500=""))</f>
        <v>0</v>
      </c>
    </row>
    <row r="36" ht="15" customHeight="1" spans="1:7">
      <c r="A36" s="34" t="str">
        <f>ProcessOrganization!A23</f>
        <v>Information Technology Faculty &amp; Maintenance – Servicing Dept.</v>
      </c>
      <c r="B36" s="28">
        <f>SUMPRODUCT((Initial_Renewal!$A$6:$A$396=$A36)*((Initial_Renewal!$B$6:$B$396=Types!$A$3)+(Initial_Renewal!$B$6:$B$396=Types!$A$4)+(Initial_Renewal!$B$6:$B$396=Types!$A$5))*(Initial_Renewal!$Y$6:$Y$396=""))</f>
        <v>0</v>
      </c>
      <c r="C36" s="28">
        <f>SUMPRODUCT((Surveillance1!$A$5:$A$275=$A36)*((Surveillance1!$B$5:$B$275=Types!$A$3)+(Surveillance1!$B$5:$B$275=Types!$A$4)+(Surveillance1!$B$5:$B$275=Types!$A$5))*(Surveillance1!$Z$5:$Z$275=""))</f>
        <v>1</v>
      </c>
      <c r="D36" s="35">
        <f>SUMPRODUCT((Surveillance2!$A$5:$A$500=$A36)*((Surveillance2!$B$5:$B$500=Types!$A$3)+(Surveillance2!$B$5:$B$500=Types!$A$4)+(Surveillance2!$B$5:$B$500=Types!$A$5))*(Surveillance2!$Z$5:$Z$500=""))</f>
        <v>0</v>
      </c>
      <c r="E36" s="35"/>
      <c r="F36" s="28">
        <f>SUMPRODUCT((Surveillance4!$A$5:$A$500=$A36)*((Surveillance4!$B$5:$B$500=Types!$A$3)+(Surveillance4!$B$5:$B$500=Types!$A$4)+(Surveillance4!$B$5:$B$500=Types!$A$5))*(Surveillance4!$Z$5:$Z$500=""))</f>
        <v>0</v>
      </c>
      <c r="G36" s="28">
        <f>SUMPRODUCT((Surveillance5!$A$5:$A$500=$A36)*((Surveillance5!$B$5:$B$500=Types!$A$3)+(Surveillance5!$B$5:$B$500=Types!$A$4)+(Surveillance5!$B$5:$B$500=Types!$A$5))*(Surveillance5!$Z$5:$Z$500=""))</f>
        <v>0</v>
      </c>
    </row>
    <row r="37" ht="15" customHeight="1" spans="1:7">
      <c r="A37" s="34" t="str">
        <f>ProcessOrganization!A24</f>
        <v>Information Technology &amp; Automotive Engineering Faculty</v>
      </c>
      <c r="B37" s="28">
        <f>SUMPRODUCT((Initial_Renewal!$A$6:$A$396=$A37)*((Initial_Renewal!$B$6:$B$396=Types!$A$3)+(Initial_Renewal!$B$6:$B$396=Types!$A$4)+(Initial_Renewal!$B$6:$B$396=Types!$A$5))*(Initial_Renewal!$Y$6:$Y$396=""))</f>
        <v>0</v>
      </c>
      <c r="C37" s="28">
        <f>SUMPRODUCT((Surveillance1!$A$5:$A$275=$A37)*((Surveillance1!$B$5:$B$275=Types!$A$3)+(Surveillance1!$B$5:$B$275=Types!$A$4)+(Surveillance1!$B$5:$B$275=Types!$A$5))*(Surveillance1!$Z$5:$Z$275=""))</f>
        <v>3</v>
      </c>
      <c r="D37" s="35">
        <f>SUMPRODUCT((Surveillance2!$A$5:$A$500=$A37)*((Surveillance2!$B$5:$B$500=Types!$A$3)+(Surveillance2!$B$5:$B$500=Types!$A$4)+(Surveillance2!$B$5:$B$500=Types!$A$5))*(Surveillance2!$Z$5:$Z$500=""))</f>
        <v>0</v>
      </c>
      <c r="E37" s="35"/>
      <c r="F37" s="28">
        <f>SUMPRODUCT((Surveillance4!$A$5:$A$500=$A37)*((Surveillance4!$B$5:$B$500=Types!$A$3)+(Surveillance4!$B$5:$B$500=Types!$A$4)+(Surveillance4!$B$5:$B$500=Types!$A$5))*(Surveillance4!$Z$5:$Z$500=""))</f>
        <v>0</v>
      </c>
      <c r="G37" s="28">
        <f>SUMPRODUCT((Surveillance5!$A$5:$A$500=$A37)*((Surveillance5!$B$5:$B$500=Types!$A$3)+(Surveillance5!$B$5:$B$500=Types!$A$4)+(Surveillance5!$B$5:$B$500=Types!$A$5))*(Surveillance5!$Z$5:$Z$500=""))</f>
        <v>0</v>
      </c>
    </row>
    <row r="38" ht="15" customHeight="1" spans="1:7">
      <c r="A38" s="34">
        <f>ProcessOrganization!A25</f>
        <v>0</v>
      </c>
      <c r="B38" s="28">
        <f>SUMPRODUCT((Initial_Renewal!$A$6:$A$396=$A38)*((Initial_Renewal!$B$6:$B$396=Types!$A$3)+(Initial_Renewal!$B$6:$B$396=Types!$A$4)+(Initial_Renewal!$B$6:$B$396=Types!$A$5))*(Initial_Renewal!$Y$6:$Y$396=""))</f>
        <v>0</v>
      </c>
      <c r="C38" s="28">
        <f>SUMPRODUCT((Surveillance1!$A$5:$A$275=$A38)*((Surveillance1!$B$5:$B$275=Types!$A$3)+(Surveillance1!$B$5:$B$275=Types!$A$4)+(Surveillance1!$B$5:$B$275=Types!$A$5))*(Surveillance1!$Z$5:$Z$275=""))</f>
        <v>0</v>
      </c>
      <c r="D38" s="35">
        <f>SUMPRODUCT((Surveillance2!$A$5:$A$500=$A38)*((Surveillance2!$B$5:$B$500=Types!$A$3)+(Surveillance2!$B$5:$B$500=Types!$A$4)+(Surveillance2!$B$5:$B$500=Types!$A$5))*(Surveillance2!$Z$5:$Z$500=""))</f>
        <v>0</v>
      </c>
      <c r="E38" s="35"/>
      <c r="F38" s="28">
        <f>SUMPRODUCT((Surveillance4!$A$5:$A$500=$A38)*((Surveillance4!$B$5:$B$500=Types!$A$3)+(Surveillance4!$B$5:$B$500=Types!$A$4)+(Surveillance4!$B$5:$B$500=Types!$A$5))*(Surveillance4!$Z$5:$Z$500=""))</f>
        <v>0</v>
      </c>
      <c r="G38" s="28">
        <f>SUMPRODUCT((Surveillance5!$A$5:$A$500=$A38)*((Surveillance5!$B$5:$B$500=Types!$A$3)+(Surveillance5!$B$5:$B$500=Types!$A$4)+(Surveillance5!$B$5:$B$500=Types!$A$5))*(Surveillance5!$Z$5:$Z$500=""))</f>
        <v>0</v>
      </c>
    </row>
    <row r="39" ht="15" customHeight="1" spans="1:7">
      <c r="A39" s="34">
        <f>ProcessOrganization!A26</f>
        <v>0</v>
      </c>
      <c r="B39" s="28">
        <f>SUMPRODUCT((Initial_Renewal!$A$6:$A$396=$A39)*((Initial_Renewal!$B$6:$B$396=Types!$A$3)+(Initial_Renewal!$B$6:$B$396=Types!$A$4)+(Initial_Renewal!$B$6:$B$396=Types!$A$5))*(Initial_Renewal!$Y$6:$Y$396=""))</f>
        <v>0</v>
      </c>
      <c r="C39" s="28">
        <f>SUMPRODUCT((Surveillance1!$A$5:$A$275=$A39)*((Surveillance1!$B$5:$B$275=Types!$A$3)+(Surveillance1!$B$5:$B$275=Types!$A$4)+(Surveillance1!$B$5:$B$275=Types!$A$5))*(Surveillance1!$Z$5:$Z$275=""))</f>
        <v>0</v>
      </c>
      <c r="D39" s="35">
        <f>SUMPRODUCT((Surveillance2!$A$5:$A$500=$A39)*((Surveillance2!$B$5:$B$500=Types!$A$3)+(Surveillance2!$B$5:$B$500=Types!$A$4)+(Surveillance2!$B$5:$B$500=Types!$A$5))*(Surveillance2!$Z$5:$Z$500=""))</f>
        <v>0</v>
      </c>
      <c r="E39" s="35"/>
      <c r="F39" s="28">
        <f>SUMPRODUCT((Surveillance4!$A$5:$A$500=$A39)*((Surveillance4!$B$5:$B$500=Types!$A$3)+(Surveillance4!$B$5:$B$500=Types!$A$4)+(Surveillance4!$B$5:$B$500=Types!$A$5))*(Surveillance4!$Z$5:$Z$500=""))</f>
        <v>0</v>
      </c>
      <c r="G39" s="28">
        <f>SUMPRODUCT((Surveillance5!$A$5:$A$500=$A39)*((Surveillance5!$B$5:$B$500=Types!$A$3)+(Surveillance5!$B$5:$B$500=Types!$A$4)+(Surveillance5!$B$5:$B$500=Types!$A$5))*(Surveillance5!$Z$5:$Z$500=""))</f>
        <v>0</v>
      </c>
    </row>
    <row r="40" ht="15" customHeight="1" spans="1:7">
      <c r="A40" s="34">
        <f>ProcessOrganization!A27</f>
        <v>0</v>
      </c>
      <c r="B40" s="28">
        <f>SUMPRODUCT((Initial_Renewal!$A$6:$A$396=$A40)*((Initial_Renewal!$B$6:$B$396=Types!$A$3)+(Initial_Renewal!$B$6:$B$396=Types!$A$4)+(Initial_Renewal!$B$6:$B$396=Types!$A$5))*(Initial_Renewal!$Y$6:$Y$396=""))</f>
        <v>0</v>
      </c>
      <c r="C40" s="28">
        <f>SUMPRODUCT((Surveillance1!$A$5:$A$275=$A40)*((Surveillance1!$B$5:$B$275=Types!$A$3)+(Surveillance1!$B$5:$B$275=Types!$A$4)+(Surveillance1!$B$5:$B$275=Types!$A$5))*(Surveillance1!$Z$5:$Z$275=""))</f>
        <v>0</v>
      </c>
      <c r="D40" s="35">
        <f>SUMPRODUCT((Surveillance2!$A$5:$A$500=$A40)*((Surveillance2!$B$5:$B$500=Types!$A$3)+(Surveillance2!$B$5:$B$500=Types!$A$4)+(Surveillance2!$B$5:$B$500=Types!$A$5))*(Surveillance2!$Z$5:$Z$500=""))</f>
        <v>0</v>
      </c>
      <c r="E40" s="35"/>
      <c r="F40" s="28">
        <f>SUMPRODUCT((Surveillance4!$A$5:$A$500=$A40)*((Surveillance4!$B$5:$B$500=Types!$A$3)+(Surveillance4!$B$5:$B$500=Types!$A$4)+(Surveillance4!$B$5:$B$500=Types!$A$5))*(Surveillance4!$Z$5:$Z$500=""))</f>
        <v>0</v>
      </c>
      <c r="G40" s="28">
        <f>SUMPRODUCT((Surveillance5!$A$5:$A$500=$A40)*((Surveillance5!$B$5:$B$500=Types!$A$3)+(Surveillance5!$B$5:$B$500=Types!$A$4)+(Surveillance5!$B$5:$B$500=Types!$A$5))*(Surveillance5!$Z$5:$Z$500=""))</f>
        <v>0</v>
      </c>
    </row>
    <row r="41" ht="15" customHeight="1" spans="1:7">
      <c r="A41" s="34">
        <f>ProcessOrganization!A28</f>
        <v>0</v>
      </c>
      <c r="B41" s="28">
        <f>SUMPRODUCT((Initial_Renewal!$A$6:$A$396=$A41)*((Initial_Renewal!$B$6:$B$396=Types!$A$3)+(Initial_Renewal!$B$6:$B$396=Types!$A$4)+(Initial_Renewal!$B$6:$B$396=Types!$A$5))*(Initial_Renewal!$Y$6:$Y$396=""))</f>
        <v>0</v>
      </c>
      <c r="C41" s="28">
        <f>SUMPRODUCT((Surveillance1!$A$5:$A$275=$A41)*((Surveillance1!$B$5:$B$275=Types!$A$3)+(Surveillance1!$B$5:$B$275=Types!$A$4)+(Surveillance1!$B$5:$B$275=Types!$A$5))*(Surveillance1!$Z$5:$Z$275=""))</f>
        <v>0</v>
      </c>
      <c r="D41" s="35">
        <f>SUMPRODUCT((Surveillance2!$A$5:$A$500=$A41)*((Surveillance2!$B$5:$B$500=Types!$A$3)+(Surveillance2!$B$5:$B$500=Types!$A$4)+(Surveillance2!$B$5:$B$500=Types!$A$5))*(Surveillance2!$Z$5:$Z$500=""))</f>
        <v>0</v>
      </c>
      <c r="E41" s="35"/>
      <c r="F41" s="28">
        <f>SUMPRODUCT((Surveillance4!$A$5:$A$500=$A41)*((Surveillance4!$B$5:$B$500=Types!$A$3)+(Surveillance4!$B$5:$B$500=Types!$A$4)+(Surveillance4!$B$5:$B$500=Types!$A$5))*(Surveillance4!$Z$5:$Z$500=""))</f>
        <v>0</v>
      </c>
      <c r="G41" s="28">
        <f>SUMPRODUCT((Surveillance5!$A$5:$A$500=$A41)*((Surveillance5!$B$5:$B$500=Types!$A$3)+(Surveillance5!$B$5:$B$500=Types!$A$4)+(Surveillance5!$B$5:$B$500=Types!$A$5))*(Surveillance5!$Z$5:$Z$500=""))</f>
        <v>0</v>
      </c>
    </row>
    <row r="42" ht="15" customHeight="1" spans="1:7">
      <c r="A42" s="34">
        <f>ProcessOrganization!A29</f>
        <v>0</v>
      </c>
      <c r="B42" s="28">
        <f>SUMPRODUCT((Initial_Renewal!$A$6:$A$396=$A42)*((Initial_Renewal!$B$6:$B$396=Types!$A$3)+(Initial_Renewal!$B$6:$B$396=Types!$A$4)+(Initial_Renewal!$B$6:$B$396=Types!$A$5))*(Initial_Renewal!$Y$6:$Y$396=""))</f>
        <v>0</v>
      </c>
      <c r="C42" s="28">
        <f>SUMPRODUCT((Surveillance1!$A$5:$A$275=$A42)*((Surveillance1!$B$5:$B$275=Types!$A$3)+(Surveillance1!$B$5:$B$275=Types!$A$4)+(Surveillance1!$B$5:$B$275=Types!$A$5))*(Surveillance1!$Z$5:$Z$275=""))</f>
        <v>0</v>
      </c>
      <c r="D42" s="35">
        <f>SUMPRODUCT((Surveillance2!$A$5:$A$500=$A42)*((Surveillance2!$B$5:$B$500=Types!$A$3)+(Surveillance2!$B$5:$B$500=Types!$A$4)+(Surveillance2!$B$5:$B$500=Types!$A$5))*(Surveillance2!$Z$5:$Z$500=""))</f>
        <v>0</v>
      </c>
      <c r="E42" s="35"/>
      <c r="F42" s="28">
        <f>SUMPRODUCT((Surveillance4!$A$5:$A$500=$A42)*((Surveillance4!$B$5:$B$500=Types!$A$3)+(Surveillance4!$B$5:$B$500=Types!$A$4)+(Surveillance4!$B$5:$B$500=Types!$A$5))*(Surveillance4!$Z$5:$Z$500=""))</f>
        <v>0</v>
      </c>
      <c r="G42" s="28">
        <f>SUMPRODUCT((Surveillance5!$A$5:$A$500=$A42)*((Surveillance5!$B$5:$B$500=Types!$A$3)+(Surveillance5!$B$5:$B$500=Types!$A$4)+(Surveillance5!$B$5:$B$500=Types!$A$5))*(Surveillance5!$Z$5:$Z$500=""))</f>
        <v>0</v>
      </c>
    </row>
    <row r="43" ht="15" customHeight="1" spans="1:7">
      <c r="A43" s="34">
        <f>ProcessOrganization!A30</f>
        <v>0</v>
      </c>
      <c r="B43" s="28">
        <f>SUMPRODUCT((Initial_Renewal!$A$6:$A$396=$A43)*((Initial_Renewal!$B$6:$B$396=Types!$A$3)+(Initial_Renewal!$B$6:$B$396=Types!$A$4)+(Initial_Renewal!$B$6:$B$396=Types!$A$5))*(Initial_Renewal!$Y$6:$Y$396=""))</f>
        <v>0</v>
      </c>
      <c r="C43" s="28">
        <f>SUMPRODUCT((Surveillance1!$A$5:$A$275=$A43)*((Surveillance1!$B$5:$B$275=Types!$A$3)+(Surveillance1!$B$5:$B$275=Types!$A$4)+(Surveillance1!$B$5:$B$275=Types!$A$5))*(Surveillance1!$Z$5:$Z$275=""))</f>
        <v>0</v>
      </c>
      <c r="D43" s="35">
        <f>SUMPRODUCT((Surveillance2!$A$5:$A$500=$A43)*((Surveillance2!$B$5:$B$500=Types!$A$3)+(Surveillance2!$B$5:$B$500=Types!$A$4)+(Surveillance2!$B$5:$B$500=Types!$A$5))*(Surveillance2!$Z$5:$Z$500=""))</f>
        <v>0</v>
      </c>
      <c r="E43" s="35"/>
      <c r="F43" s="28">
        <f>SUMPRODUCT((Surveillance4!$A$5:$A$500=$A43)*((Surveillance4!$B$5:$B$500=Types!$A$3)+(Surveillance4!$B$5:$B$500=Types!$A$4)+(Surveillance4!$B$5:$B$500=Types!$A$5))*(Surveillance4!$Z$5:$Z$500=""))</f>
        <v>0</v>
      </c>
      <c r="G43" s="28">
        <f>SUMPRODUCT((Surveillance5!$A$5:$A$500=$A43)*((Surveillance5!$B$5:$B$500=Types!$A$3)+(Surveillance5!$B$5:$B$500=Types!$A$4)+(Surveillance5!$B$5:$B$500=Types!$A$5))*(Surveillance5!$Z$5:$Z$500=""))</f>
        <v>0</v>
      </c>
    </row>
    <row r="44" ht="15" customHeight="1" spans="1:7">
      <c r="A44" s="34">
        <f>ProcessOrganization!A31</f>
        <v>0</v>
      </c>
      <c r="B44" s="28">
        <f>SUMPRODUCT((Initial_Renewal!$A$6:$A$396=$A44)*((Initial_Renewal!$B$6:$B$396=Types!$A$3)+(Initial_Renewal!$B$6:$B$396=Types!$A$4)+(Initial_Renewal!$B$6:$B$396=Types!$A$5))*(Initial_Renewal!$Y$6:$Y$396=""))</f>
        <v>0</v>
      </c>
      <c r="C44" s="28">
        <f>SUMPRODUCT((Surveillance1!$A$5:$A$275=$A44)*((Surveillance1!$B$5:$B$275=Types!$A$3)+(Surveillance1!$B$5:$B$275=Types!$A$4)+(Surveillance1!$B$5:$B$275=Types!$A$5))*(Surveillance1!$Z$5:$Z$275=""))</f>
        <v>0</v>
      </c>
      <c r="D44" s="35">
        <f>SUMPRODUCT((Surveillance2!$A$5:$A$500=$A44)*((Surveillance2!$B$5:$B$500=Types!$A$3)+(Surveillance2!$B$5:$B$500=Types!$A$4)+(Surveillance2!$B$5:$B$500=Types!$A$5))*(Surveillance2!$Z$5:$Z$500=""))</f>
        <v>0</v>
      </c>
      <c r="E44" s="35"/>
      <c r="F44" s="28">
        <f>SUMPRODUCT((Surveillance4!$A$5:$A$500=$A44)*((Surveillance4!$B$5:$B$500=Types!$A$3)+(Surveillance4!$B$5:$B$500=Types!$A$4)+(Surveillance4!$B$5:$B$500=Types!$A$5))*(Surveillance4!$Z$5:$Z$500=""))</f>
        <v>0</v>
      </c>
      <c r="G44" s="28">
        <f>SUMPRODUCT((Surveillance5!$A$5:$A$500=$A44)*((Surveillance5!$B$5:$B$500=Types!$A$3)+(Surveillance5!$B$5:$B$500=Types!$A$4)+(Surveillance5!$B$5:$B$500=Types!$A$5))*(Surveillance5!$Z$5:$Z$500=""))</f>
        <v>0</v>
      </c>
    </row>
    <row r="45" spans="1:7">
      <c r="A45" s="36"/>
      <c r="B45" s="37"/>
      <c r="C45" s="37"/>
      <c r="D45" s="37"/>
      <c r="E45" s="37"/>
      <c r="F45" s="37"/>
      <c r="G45" s="37"/>
    </row>
    <row r="46" spans="1:7">
      <c r="A46" s="36"/>
      <c r="B46" s="37"/>
      <c r="C46" s="37"/>
      <c r="D46" s="37"/>
      <c r="E46" s="37"/>
      <c r="F46" s="37"/>
      <c r="G46" s="37"/>
    </row>
    <row r="47" spans="1:7">
      <c r="A47" s="36"/>
      <c r="B47" s="37"/>
      <c r="C47" s="37"/>
      <c r="D47" s="37"/>
      <c r="E47" s="37"/>
      <c r="F47" s="37"/>
      <c r="G47" s="37"/>
    </row>
    <row r="48" spans="1:7">
      <c r="A48" s="36"/>
      <c r="B48" s="37"/>
      <c r="C48" s="37"/>
      <c r="D48" s="37"/>
      <c r="E48" s="37"/>
      <c r="F48" s="37"/>
      <c r="G48" s="37"/>
    </row>
    <row r="49" spans="1:7">
      <c r="A49" s="36"/>
      <c r="B49" s="37"/>
      <c r="C49" s="37"/>
      <c r="D49" s="37"/>
      <c r="E49" s="37"/>
      <c r="F49" s="37"/>
      <c r="G49" s="37"/>
    </row>
    <row r="50" spans="1:7">
      <c r="A50" s="36"/>
      <c r="B50" s="37"/>
      <c r="C50" s="37"/>
      <c r="D50" s="37"/>
      <c r="E50" s="37"/>
      <c r="F50" s="37"/>
      <c r="G50" s="37"/>
    </row>
    <row r="51" spans="1:7">
      <c r="A51" s="36"/>
      <c r="B51" s="37"/>
      <c r="C51" s="37"/>
      <c r="D51" s="37"/>
      <c r="E51" s="37"/>
      <c r="F51" s="37"/>
      <c r="G51" s="37"/>
    </row>
    <row r="52" spans="1:7">
      <c r="A52" s="36"/>
      <c r="B52" s="37"/>
      <c r="C52" s="37"/>
      <c r="D52" s="37"/>
      <c r="E52" s="37"/>
      <c r="F52" s="37"/>
      <c r="G52" s="37"/>
    </row>
    <row r="53" spans="1:7">
      <c r="A53" s="36"/>
      <c r="B53" s="37"/>
      <c r="C53" s="37"/>
      <c r="D53" s="37"/>
      <c r="E53" s="37"/>
      <c r="F53" s="37"/>
      <c r="G53" s="37"/>
    </row>
    <row r="54" spans="1:7">
      <c r="A54" s="36"/>
      <c r="B54" s="37"/>
      <c r="C54" s="37"/>
      <c r="D54" s="37"/>
      <c r="E54" s="37"/>
      <c r="F54" s="37"/>
      <c r="G54" s="37"/>
    </row>
    <row r="55" spans="1:7">
      <c r="A55" s="36"/>
      <c r="B55" s="37"/>
      <c r="C55" s="37"/>
      <c r="D55" s="37"/>
      <c r="E55" s="37"/>
      <c r="F55" s="37"/>
      <c r="G55" s="37"/>
    </row>
    <row r="56" spans="1:7">
      <c r="A56" s="36"/>
      <c r="B56" s="37"/>
      <c r="C56" s="37"/>
      <c r="D56" s="37"/>
      <c r="E56" s="37"/>
      <c r="F56" s="37"/>
      <c r="G56" s="37"/>
    </row>
    <row r="57" spans="1:7">
      <c r="A57" s="36"/>
      <c r="B57" s="37"/>
      <c r="C57" s="37"/>
      <c r="D57" s="37"/>
      <c r="E57" s="37"/>
      <c r="F57" s="37"/>
      <c r="G57" s="37"/>
    </row>
    <row r="58" spans="1:7">
      <c r="A58" s="36"/>
      <c r="B58" s="37"/>
      <c r="C58" s="37"/>
      <c r="D58" s="37"/>
      <c r="E58" s="37"/>
      <c r="F58" s="37"/>
      <c r="G58" s="37"/>
    </row>
    <row r="59" spans="1:7">
      <c r="A59" s="36"/>
      <c r="B59" s="37"/>
      <c r="C59" s="37"/>
      <c r="D59" s="37"/>
      <c r="E59" s="37"/>
      <c r="F59" s="37"/>
      <c r="G59" s="37"/>
    </row>
    <row r="60" spans="1:7">
      <c r="A60" s="36"/>
      <c r="B60" s="37"/>
      <c r="C60" s="37"/>
      <c r="D60" s="37"/>
      <c r="E60" s="37"/>
      <c r="F60" s="37"/>
      <c r="G60" s="37"/>
    </row>
    <row r="61" spans="1:7">
      <c r="A61" s="36"/>
      <c r="B61" s="37"/>
      <c r="C61" s="37"/>
      <c r="D61" s="37"/>
      <c r="E61" s="37"/>
      <c r="F61" s="37"/>
      <c r="G61" s="37"/>
    </row>
    <row r="62" spans="1:7">
      <c r="A62" s="36"/>
      <c r="B62" s="37"/>
      <c r="C62" s="37"/>
      <c r="D62" s="37"/>
      <c r="E62" s="37"/>
      <c r="F62" s="37"/>
      <c r="G62" s="37"/>
    </row>
    <row r="63" spans="1:7">
      <c r="A63" s="36"/>
      <c r="B63" s="37"/>
      <c r="C63" s="37"/>
      <c r="D63" s="37"/>
      <c r="E63" s="37"/>
      <c r="F63" s="37"/>
      <c r="G63" s="37"/>
    </row>
    <row r="64" spans="1:7">
      <c r="A64" s="36"/>
      <c r="B64" s="37"/>
      <c r="C64" s="37"/>
      <c r="D64" s="37"/>
      <c r="E64" s="37"/>
      <c r="F64" s="37"/>
      <c r="G64" s="37"/>
    </row>
    <row r="65" spans="1:7">
      <c r="A65" s="36"/>
      <c r="B65" s="37"/>
      <c r="C65" s="37"/>
      <c r="D65" s="37"/>
      <c r="E65" s="37"/>
      <c r="F65" s="37"/>
      <c r="G65" s="37"/>
    </row>
    <row r="66" spans="1:7">
      <c r="A66" s="36"/>
      <c r="B66" s="37"/>
      <c r="C66" s="37"/>
      <c r="D66" s="37"/>
      <c r="E66" s="37"/>
      <c r="F66" s="37"/>
      <c r="G66" s="37"/>
    </row>
    <row r="67" spans="1:7">
      <c r="A67" s="36"/>
      <c r="B67" s="37"/>
      <c r="C67" s="37"/>
      <c r="D67" s="37"/>
      <c r="E67" s="37"/>
      <c r="F67" s="37"/>
      <c r="G67" s="37"/>
    </row>
    <row r="68" spans="1:7">
      <c r="A68" s="36"/>
      <c r="B68" s="37"/>
      <c r="C68" s="37"/>
      <c r="D68" s="37"/>
      <c r="E68" s="37"/>
      <c r="F68" s="37"/>
      <c r="G68" s="37"/>
    </row>
    <row r="69" spans="1:7">
      <c r="A69" s="36"/>
      <c r="B69" s="37"/>
      <c r="C69" s="37"/>
      <c r="D69" s="37"/>
      <c r="E69" s="37"/>
      <c r="F69" s="37"/>
      <c r="G69" s="37"/>
    </row>
    <row r="70" spans="1:7">
      <c r="A70" s="36"/>
      <c r="B70" s="37"/>
      <c r="C70" s="37"/>
      <c r="D70" s="37"/>
      <c r="E70" s="37"/>
      <c r="F70" s="37"/>
      <c r="G70" s="37"/>
    </row>
    <row r="71" spans="1:7">
      <c r="A71" s="36"/>
      <c r="B71" s="37"/>
      <c r="C71" s="37"/>
      <c r="D71" s="37"/>
      <c r="E71" s="37"/>
      <c r="F71" s="37"/>
      <c r="G71" s="37"/>
    </row>
    <row r="72" spans="1:7">
      <c r="A72" s="36"/>
      <c r="B72" s="37"/>
      <c r="C72" s="37"/>
      <c r="D72" s="37"/>
      <c r="E72" s="37"/>
      <c r="F72" s="37"/>
      <c r="G72" s="37"/>
    </row>
    <row r="73" spans="1:7">
      <c r="A73" s="36"/>
      <c r="B73" s="37"/>
      <c r="C73" s="37"/>
      <c r="D73" s="37"/>
      <c r="E73" s="37"/>
      <c r="F73" s="37"/>
      <c r="G73" s="37"/>
    </row>
    <row r="74" spans="1:7">
      <c r="A74" s="36"/>
      <c r="B74" s="37"/>
      <c r="C74" s="37"/>
      <c r="D74" s="37"/>
      <c r="E74" s="37"/>
      <c r="F74" s="37"/>
      <c r="G74" s="37"/>
    </row>
    <row r="75" spans="1:7">
      <c r="A75" s="36"/>
      <c r="B75" s="37"/>
      <c r="C75" s="37"/>
      <c r="D75" s="37"/>
      <c r="E75" s="37"/>
      <c r="F75" s="37"/>
      <c r="G75" s="37"/>
    </row>
    <row r="76" spans="1:7">
      <c r="A76" s="36"/>
      <c r="B76" s="37"/>
      <c r="C76" s="37"/>
      <c r="D76" s="37"/>
      <c r="E76" s="37"/>
      <c r="F76" s="37"/>
      <c r="G76" s="37"/>
    </row>
    <row r="77" spans="1:7">
      <c r="A77" s="36"/>
      <c r="B77" s="37"/>
      <c r="C77" s="37"/>
      <c r="D77" s="37"/>
      <c r="E77" s="37"/>
      <c r="F77" s="37"/>
      <c r="G77" s="37"/>
    </row>
    <row r="78" spans="1:7">
      <c r="A78" s="36"/>
      <c r="B78" s="37"/>
      <c r="C78" s="37"/>
      <c r="D78" s="37"/>
      <c r="E78" s="37"/>
      <c r="F78" s="37"/>
      <c r="G78" s="37"/>
    </row>
    <row r="79" spans="1:7">
      <c r="A79" s="36"/>
      <c r="B79" s="37"/>
      <c r="C79" s="37"/>
      <c r="D79" s="37"/>
      <c r="E79" s="37"/>
      <c r="F79" s="37"/>
      <c r="G79" s="37"/>
    </row>
    <row r="80" spans="1:7">
      <c r="A80" s="36"/>
      <c r="B80" s="37"/>
      <c r="C80" s="37"/>
      <c r="D80" s="37"/>
      <c r="E80" s="37"/>
      <c r="F80" s="37"/>
      <c r="G80" s="37"/>
    </row>
    <row r="81" spans="1:7">
      <c r="A81" s="36"/>
      <c r="B81" s="37"/>
      <c r="C81" s="37"/>
      <c r="D81" s="37"/>
      <c r="E81" s="37"/>
      <c r="F81" s="37"/>
      <c r="G81" s="37"/>
    </row>
    <row r="82" spans="1:7">
      <c r="A82" s="36"/>
      <c r="B82" s="37"/>
      <c r="C82" s="37"/>
      <c r="D82" s="37"/>
      <c r="E82" s="37"/>
      <c r="F82" s="37"/>
      <c r="G82" s="37"/>
    </row>
    <row r="83" spans="1:7">
      <c r="A83" s="36"/>
      <c r="B83" s="37"/>
      <c r="C83" s="37"/>
      <c r="D83" s="37"/>
      <c r="E83" s="37"/>
      <c r="F83" s="37"/>
      <c r="G83" s="37"/>
    </row>
    <row r="84" spans="1:7">
      <c r="A84" s="36"/>
      <c r="B84" s="37"/>
      <c r="C84" s="37"/>
      <c r="D84" s="37"/>
      <c r="E84" s="37"/>
      <c r="F84" s="37"/>
      <c r="G84" s="37"/>
    </row>
    <row r="85" spans="1:7">
      <c r="A85" s="36"/>
      <c r="B85" s="37"/>
      <c r="C85" s="37"/>
      <c r="D85" s="37"/>
      <c r="E85" s="37"/>
      <c r="F85" s="37"/>
      <c r="G85" s="37"/>
    </row>
    <row r="86" spans="1:7">
      <c r="A86" s="36"/>
      <c r="B86" s="37"/>
      <c r="C86" s="37"/>
      <c r="D86" s="37"/>
      <c r="E86" s="37"/>
      <c r="F86" s="37"/>
      <c r="G86" s="37"/>
    </row>
    <row r="87" spans="1:7">
      <c r="A87" s="36"/>
      <c r="B87" s="37"/>
      <c r="C87" s="37"/>
      <c r="D87" s="37"/>
      <c r="E87" s="37"/>
      <c r="F87" s="37"/>
      <c r="G87" s="37"/>
    </row>
    <row r="88" spans="1:7">
      <c r="A88" s="36"/>
      <c r="B88" s="37"/>
      <c r="C88" s="37"/>
      <c r="D88" s="37"/>
      <c r="E88" s="37"/>
      <c r="F88" s="37"/>
      <c r="G88" s="37"/>
    </row>
    <row r="89" spans="1:7">
      <c r="A89" s="36"/>
      <c r="B89" s="37"/>
      <c r="C89" s="37"/>
      <c r="D89" s="37"/>
      <c r="E89" s="37"/>
      <c r="F89" s="37"/>
      <c r="G89" s="37"/>
    </row>
    <row r="90" spans="2:7">
      <c r="B90" s="38"/>
      <c r="C90" s="38"/>
      <c r="D90" s="38"/>
      <c r="E90" s="38"/>
      <c r="F90" s="38"/>
      <c r="G90" s="38"/>
    </row>
  </sheetData>
  <sheetProtection selectLockedCells="1"/>
  <autoFilter ref="A4:G9">
    <extLst/>
  </autoFilter>
  <mergeCells count="1">
    <mergeCell ref="E3:G3"/>
  </mergeCells>
  <conditionalFormatting sqref="B15">
    <cfRule type="cellIs" dxfId="3" priority="10" stopIfTrue="1" operator="equal">
      <formula>0</formula>
    </cfRule>
  </conditionalFormatting>
  <conditionalFormatting sqref="B5:B7">
    <cfRule type="cellIs" dxfId="3" priority="90" stopIfTrue="1" operator="equal">
      <formula>0</formula>
    </cfRule>
    <cfRule type="cellIs" dxfId="4" priority="91" stopIfTrue="1" operator="notEqual">
      <formula>0</formula>
    </cfRule>
  </conditionalFormatting>
  <conditionalFormatting sqref="B8:B9">
    <cfRule type="cellIs" dxfId="3" priority="92" stopIfTrue="1" operator="equal">
      <formula>0</formula>
    </cfRule>
    <cfRule type="cellIs" dxfId="1" priority="93" stopIfTrue="1" operator="notEqual">
      <formula>0</formula>
    </cfRule>
  </conditionalFormatting>
  <conditionalFormatting sqref="B15:B44">
    <cfRule type="cellIs" dxfId="3" priority="11" stopIfTrue="1" operator="equal">
      <formula>0</formula>
    </cfRule>
  </conditionalFormatting>
  <conditionalFormatting sqref="B16:B44">
    <cfRule type="cellIs" dxfId="3" priority="89" stopIfTrue="1" operator="equal">
      <formula>0</formula>
    </cfRule>
  </conditionalFormatting>
  <conditionalFormatting sqref="C5:C7">
    <cfRule type="cellIs" dxfId="3" priority="12" stopIfTrue="1" operator="equal">
      <formula>0</formula>
    </cfRule>
    <cfRule type="cellIs" dxfId="4" priority="13" stopIfTrue="1" operator="notEqual">
      <formula>0</formula>
    </cfRule>
  </conditionalFormatting>
  <conditionalFormatting sqref="C8:C9">
    <cfRule type="cellIs" dxfId="3" priority="14" stopIfTrue="1" operator="equal">
      <formula>0</formula>
    </cfRule>
    <cfRule type="cellIs" dxfId="1" priority="15" stopIfTrue="1" operator="notEqual">
      <formula>0</formula>
    </cfRule>
  </conditionalFormatting>
  <conditionalFormatting sqref="C16:C44">
    <cfRule type="cellIs" dxfId="3" priority="6" stopIfTrue="1" operator="equal">
      <formula>0</formula>
    </cfRule>
  </conditionalFormatting>
  <conditionalFormatting sqref="D5:D7">
    <cfRule type="cellIs" dxfId="3" priority="16" stopIfTrue="1" operator="equal">
      <formula>0</formula>
    </cfRule>
    <cfRule type="cellIs" dxfId="4" priority="17" stopIfTrue="1" operator="notEqual">
      <formula>0</formula>
    </cfRule>
  </conditionalFormatting>
  <conditionalFormatting sqref="D8:D9">
    <cfRule type="cellIs" dxfId="3" priority="18" stopIfTrue="1" operator="equal">
      <formula>0</formula>
    </cfRule>
    <cfRule type="cellIs" dxfId="1" priority="19" stopIfTrue="1" operator="notEqual">
      <formula>0</formula>
    </cfRule>
  </conditionalFormatting>
  <conditionalFormatting sqref="D16:D44">
    <cfRule type="cellIs" dxfId="3" priority="5" stopIfTrue="1" operator="equal">
      <formula>0</formula>
    </cfRule>
  </conditionalFormatting>
  <conditionalFormatting sqref="E5:E7">
    <cfRule type="cellIs" dxfId="3" priority="20" stopIfTrue="1" operator="equal">
      <formula>0</formula>
    </cfRule>
    <cfRule type="cellIs" dxfId="4" priority="21" stopIfTrue="1" operator="notEqual">
      <formula>0</formula>
    </cfRule>
  </conditionalFormatting>
  <conditionalFormatting sqref="E8:E9">
    <cfRule type="cellIs" dxfId="3" priority="22" stopIfTrue="1" operator="equal">
      <formula>0</formula>
    </cfRule>
    <cfRule type="cellIs" dxfId="1" priority="23" stopIfTrue="1" operator="notEqual">
      <formula>0</formula>
    </cfRule>
  </conditionalFormatting>
  <conditionalFormatting sqref="E16:E44">
    <cfRule type="cellIs" dxfId="3" priority="4" stopIfTrue="1" operator="equal">
      <formula>0</formula>
    </cfRule>
    <cfRule type="cellIs" dxfId="3" priority="1" stopIfTrue="1" operator="equal">
      <formula>0</formula>
    </cfRule>
  </conditionalFormatting>
  <conditionalFormatting sqref="F5:F7">
    <cfRule type="cellIs" dxfId="3" priority="24" stopIfTrue="1" operator="equal">
      <formula>0</formula>
    </cfRule>
    <cfRule type="cellIs" dxfId="4" priority="25" stopIfTrue="1" operator="notEqual">
      <formula>0</formula>
    </cfRule>
  </conditionalFormatting>
  <conditionalFormatting sqref="F8:F9">
    <cfRule type="cellIs" dxfId="3" priority="26" stopIfTrue="1" operator="equal">
      <formula>0</formula>
    </cfRule>
    <cfRule type="cellIs" dxfId="1" priority="27" stopIfTrue="1" operator="notEqual">
      <formula>0</formula>
    </cfRule>
  </conditionalFormatting>
  <conditionalFormatting sqref="F16:F44">
    <cfRule type="cellIs" dxfId="3" priority="3" stopIfTrue="1" operator="equal">
      <formula>0</formula>
    </cfRule>
  </conditionalFormatting>
  <conditionalFormatting sqref="G5:G7">
    <cfRule type="cellIs" dxfId="3" priority="54" stopIfTrue="1" operator="equal">
      <formula>0</formula>
    </cfRule>
    <cfRule type="cellIs" dxfId="4" priority="55" stopIfTrue="1" operator="notEqual">
      <formula>0</formula>
    </cfRule>
  </conditionalFormatting>
  <conditionalFormatting sqref="G8:G9">
    <cfRule type="cellIs" dxfId="3" priority="56" stopIfTrue="1" operator="equal">
      <formula>0</formula>
    </cfRule>
    <cfRule type="cellIs" dxfId="1" priority="57" stopIfTrue="1" operator="notEqual">
      <formula>0</formula>
    </cfRule>
  </conditionalFormatting>
  <conditionalFormatting sqref="G16:G44">
    <cfRule type="cellIs" dxfId="3" priority="2" stopIfTrue="1" operator="equal">
      <formula>0</formula>
    </cfRule>
  </conditionalFormatting>
  <conditionalFormatting sqref="C15:G44">
    <cfRule type="cellIs" dxfId="3" priority="8" stopIfTrue="1" operator="equal">
      <formula>0</formula>
    </cfRule>
  </conditionalFormatting>
  <conditionalFormatting sqref="C15:G15 D16:D44 E15:E44 G16:G44">
    <cfRule type="cellIs" dxfId="3" priority="7" stopIfTrue="1" operator="equal">
      <formula>0</formula>
    </cfRule>
  </conditionalFormatting>
  <conditionalFormatting sqref="C16:G44">
    <cfRule type="cellIs" dxfId="3" priority="9" stopIfTrue="1" operator="equal">
      <formula>0</formula>
    </cfRule>
  </conditionalFormatting>
  <conditionalFormatting sqref="B45:G89">
    <cfRule type="cellIs" dxfId="5" priority="88" stopIfTrue="1" operator="equal">
      <formula>0</formula>
    </cfRule>
  </conditionalFormatting>
  <printOptions horizontalCentered="1"/>
  <pageMargins left="0.393700787401575" right="0.393700787401575" top="0.393700787401575" bottom="0.984251968503937" header="0.31496062992126" footer="0.31496062992126"/>
  <pageSetup paperSize="9" orientation="landscape"/>
  <headerFooter>
    <oddFooter>&amp;L&amp;6© Reproduction in part or in whole, without the express authorization of the Certification Body or its assignees, is prohibited.
Audit findings - CERTI F 0442.11 09/2018&amp;C&amp;6AFNOR Certification&amp;R&amp;"Arial,Gras"&amp;8&amp;P/&amp;N</oddFooter>
  </headerFooter>
  <ignoredErrors>
    <ignoredError sqref="D15:D44" formula="1" unlockedFormula="1"/>
    <ignoredError sqref="C20:C44 C19" formula="1"/>
  </ignoredErrors>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C39"/>
  <sheetViews>
    <sheetView workbookViewId="0">
      <selection activeCell="C10" sqref="C10"/>
    </sheetView>
  </sheetViews>
  <sheetFormatPr defaultColWidth="11.4272727272727" defaultRowHeight="12.5" outlineLevelCol="2"/>
  <cols>
    <col min="1" max="1" width="93" customWidth="1"/>
  </cols>
  <sheetData>
    <row r="2" ht="14.5" spans="1:3">
      <c r="A2" s="16" t="s">
        <v>831</v>
      </c>
      <c r="C2" t="s">
        <v>832</v>
      </c>
    </row>
    <row r="3" ht="14.5" spans="1:1">
      <c r="A3" s="16" t="s">
        <v>833</v>
      </c>
    </row>
    <row r="4" ht="14.5" spans="1:1">
      <c r="A4" s="16" t="s">
        <v>834</v>
      </c>
    </row>
    <row r="5" ht="14.5" spans="1:1">
      <c r="A5" s="16" t="s">
        <v>835</v>
      </c>
    </row>
    <row r="6" ht="14.5" spans="1:1">
      <c r="A6" s="16" t="s">
        <v>836</v>
      </c>
    </row>
    <row r="7" ht="14.5" spans="1:1">
      <c r="A7" s="16" t="s">
        <v>87</v>
      </c>
    </row>
    <row r="8" ht="14.5" spans="1:1">
      <c r="A8" s="16" t="s">
        <v>837</v>
      </c>
    </row>
    <row r="9" ht="14.5" spans="1:1">
      <c r="A9" s="16" t="s">
        <v>838</v>
      </c>
    </row>
    <row r="10" ht="14.5" spans="1:1">
      <c r="A10" s="16" t="s">
        <v>839</v>
      </c>
    </row>
    <row r="11" ht="14.5" spans="1:1">
      <c r="A11" s="16" t="s">
        <v>840</v>
      </c>
    </row>
    <row r="12" ht="14.5" spans="1:1">
      <c r="A12" s="16" t="s">
        <v>841</v>
      </c>
    </row>
    <row r="13" ht="14.5" spans="1:1">
      <c r="A13" s="16" t="s">
        <v>842</v>
      </c>
    </row>
    <row r="14" ht="14.5" spans="1:1">
      <c r="A14" s="16" t="s">
        <v>843</v>
      </c>
    </row>
    <row r="15" ht="14.5" spans="1:1">
      <c r="A15" s="16" t="s">
        <v>844</v>
      </c>
    </row>
    <row r="16" ht="14.5" spans="1:1">
      <c r="A16" s="16" t="s">
        <v>845</v>
      </c>
    </row>
    <row r="17" ht="14.5" spans="1:1">
      <c r="A17" s="16" t="s">
        <v>846</v>
      </c>
    </row>
    <row r="18" ht="14.5" spans="1:1">
      <c r="A18" s="16" t="s">
        <v>100</v>
      </c>
    </row>
    <row r="19" ht="14.5" spans="1:1">
      <c r="A19" s="16" t="s">
        <v>847</v>
      </c>
    </row>
    <row r="20" ht="14.5" spans="1:1">
      <c r="A20" s="16" t="s">
        <v>848</v>
      </c>
    </row>
    <row r="21" ht="14.5" spans="1:1">
      <c r="A21" s="16" t="s">
        <v>849</v>
      </c>
    </row>
    <row r="22" ht="14.5" spans="1:1">
      <c r="A22" s="16" t="s">
        <v>110</v>
      </c>
    </row>
    <row r="23" ht="14.5" spans="1:1">
      <c r="A23" s="16" t="s">
        <v>850</v>
      </c>
    </row>
    <row r="24" ht="14.5" spans="1:1">
      <c r="A24" s="16" t="s">
        <v>851</v>
      </c>
    </row>
    <row r="25" ht="14.5" spans="1:1">
      <c r="A25" s="16" t="s">
        <v>852</v>
      </c>
    </row>
    <row r="26" ht="14.5" spans="1:1">
      <c r="A26" s="16" t="s">
        <v>853</v>
      </c>
    </row>
    <row r="27" ht="14.5" spans="1:1">
      <c r="A27" s="16" t="s">
        <v>854</v>
      </c>
    </row>
    <row r="28" ht="14.5" spans="1:1">
      <c r="A28" s="16" t="s">
        <v>855</v>
      </c>
    </row>
    <row r="29" ht="14.5" spans="1:1">
      <c r="A29" s="16" t="s">
        <v>856</v>
      </c>
    </row>
    <row r="30" ht="14.5" spans="1:1">
      <c r="A30" s="16" t="s">
        <v>857</v>
      </c>
    </row>
    <row r="31" ht="14.5" spans="1:1">
      <c r="A31" s="16" t="s">
        <v>858</v>
      </c>
    </row>
    <row r="32" ht="14.5" spans="1:1">
      <c r="A32" s="16" t="s">
        <v>859</v>
      </c>
    </row>
    <row r="33" ht="14.5" spans="1:1">
      <c r="A33" s="16" t="s">
        <v>860</v>
      </c>
    </row>
    <row r="34" ht="14.5" spans="1:1">
      <c r="A34" s="16" t="s">
        <v>861</v>
      </c>
    </row>
    <row r="35" ht="14.5" spans="1:1">
      <c r="A35" s="16" t="s">
        <v>862</v>
      </c>
    </row>
    <row r="36" ht="14.5" spans="1:1">
      <c r="A36" s="16" t="s">
        <v>863</v>
      </c>
    </row>
    <row r="37" ht="14.5" spans="1:1">
      <c r="A37" s="16" t="s">
        <v>864</v>
      </c>
    </row>
    <row r="38" ht="14.5" spans="1:1">
      <c r="A38" s="16" t="s">
        <v>865</v>
      </c>
    </row>
    <row r="39" ht="14.5" spans="1:1">
      <c r="A39" s="16" t="s">
        <v>866</v>
      </c>
    </row>
  </sheetData>
  <pageMargins left="0.7" right="0.7" top="0.75" bottom="0.75" header="0.3" footer="0.3"/>
  <pageSetup paperSize="9" orientation="portrait"/>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534"/>
  <sheetViews>
    <sheetView workbookViewId="0">
      <selection activeCell="A54" sqref="A54"/>
    </sheetView>
  </sheetViews>
  <sheetFormatPr defaultColWidth="11.4272727272727" defaultRowHeight="12.5"/>
  <cols>
    <col min="1" max="1" width="108.709090909091" customWidth="1"/>
  </cols>
  <sheetData>
    <row r="1" spans="1:33">
      <c r="A1" s="15" t="s">
        <v>867</v>
      </c>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row>
    <row r="2" spans="1:33">
      <c r="A2" s="15" t="s">
        <v>868</v>
      </c>
      <c r="B2" s="15"/>
      <c r="C2" s="15"/>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row>
    <row r="3" spans="1:33">
      <c r="A3" s="15" t="s">
        <v>869</v>
      </c>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row>
    <row r="4" spans="1:33">
      <c r="A4" s="15" t="s">
        <v>870</v>
      </c>
      <c r="B4" s="15"/>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row>
    <row r="5" spans="1:33">
      <c r="A5" s="15" t="s">
        <v>833</v>
      </c>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row>
    <row r="6" spans="1:33">
      <c r="A6" s="15" t="s">
        <v>834</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row>
    <row r="7" spans="1:33">
      <c r="A7" s="15" t="s">
        <v>871</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row>
    <row r="8" spans="1:33">
      <c r="A8" s="15" t="s">
        <v>872</v>
      </c>
      <c r="B8" s="15"/>
      <c r="C8" s="15"/>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row>
    <row r="9" spans="1:33">
      <c r="A9" s="15" t="s">
        <v>87</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row>
    <row r="10" spans="1:33">
      <c r="A10" s="15" t="s">
        <v>873</v>
      </c>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row>
    <row r="11" spans="1:33">
      <c r="A11" s="15" t="s">
        <v>874</v>
      </c>
      <c r="B11" s="15"/>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row>
    <row r="12" spans="1:33">
      <c r="A12" s="15" t="s">
        <v>875</v>
      </c>
      <c r="B12" s="15"/>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row>
    <row r="13" spans="1:33">
      <c r="A13" s="15" t="s">
        <v>876</v>
      </c>
      <c r="B13" s="15"/>
      <c r="C13" s="1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row>
    <row r="14" spans="1:33">
      <c r="A14" s="15" t="s">
        <v>877</v>
      </c>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row>
    <row r="15" spans="1:33">
      <c r="A15" s="15" t="s">
        <v>840</v>
      </c>
      <c r="B15" s="15"/>
      <c r="C15" s="1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row>
    <row r="16" spans="1:33">
      <c r="A16" s="15" t="s">
        <v>878</v>
      </c>
      <c r="B16" s="15"/>
      <c r="C16" s="1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row>
    <row r="17" spans="1:33">
      <c r="A17" s="15" t="s">
        <v>879</v>
      </c>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row>
    <row r="18" spans="1:33">
      <c r="A18" s="15" t="s">
        <v>880</v>
      </c>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row>
    <row r="19" spans="1:33">
      <c r="A19" s="15" t="s">
        <v>481</v>
      </c>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row>
    <row r="20" spans="1:33">
      <c r="A20" s="15" t="s">
        <v>881</v>
      </c>
      <c r="B20" s="15"/>
      <c r="C20" s="1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row>
    <row r="21" spans="1:33">
      <c r="A21" s="15" t="s">
        <v>882</v>
      </c>
      <c r="B21" s="15"/>
      <c r="C21" s="1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row>
    <row r="22" spans="1:33">
      <c r="A22" s="15" t="s">
        <v>883</v>
      </c>
      <c r="B22" s="15"/>
      <c r="C22" s="1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row>
    <row r="23" spans="1:33">
      <c r="A23" s="15" t="s">
        <v>292</v>
      </c>
      <c r="B23" s="15"/>
      <c r="C23" s="1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row>
    <row r="24" spans="1:33">
      <c r="A24" s="15" t="s">
        <v>884</v>
      </c>
      <c r="B24" s="15"/>
      <c r="C24" s="1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row>
    <row r="25" spans="1:33">
      <c r="A25" s="15" t="s">
        <v>885</v>
      </c>
      <c r="B25" s="15"/>
      <c r="C25" s="1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row>
    <row r="26" spans="1:33">
      <c r="A26" s="15" t="s">
        <v>886</v>
      </c>
      <c r="B26" s="15"/>
      <c r="C26" s="1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row>
    <row r="27" spans="1:33">
      <c r="A27" s="15" t="s">
        <v>887</v>
      </c>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row>
    <row r="28" spans="1:33">
      <c r="A28" s="15" t="s">
        <v>849</v>
      </c>
      <c r="B28" s="15"/>
      <c r="C28" s="1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row>
    <row r="29" spans="1:33">
      <c r="A29" s="15" t="s">
        <v>110</v>
      </c>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row>
    <row r="30" spans="1:33">
      <c r="A30" s="15" t="s">
        <v>888</v>
      </c>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row>
    <row r="31" spans="1:33">
      <c r="A31" s="15" t="s">
        <v>889</v>
      </c>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row>
    <row r="32" spans="1:33">
      <c r="A32" s="15" t="s">
        <v>890</v>
      </c>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row>
    <row r="33" spans="1:33">
      <c r="A33" s="15" t="s">
        <v>850</v>
      </c>
      <c r="B33" s="15"/>
      <c r="C33" s="1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row>
    <row r="34" spans="1:33">
      <c r="A34" s="15" t="s">
        <v>851</v>
      </c>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row>
    <row r="35" spans="1:33">
      <c r="A35" s="15" t="s">
        <v>891</v>
      </c>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row>
    <row r="36" spans="1:33">
      <c r="A36" s="15" t="s">
        <v>892</v>
      </c>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row>
    <row r="37" spans="1:33">
      <c r="A37" s="15" t="s">
        <v>893</v>
      </c>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row>
    <row r="38" spans="1:33">
      <c r="A38" s="15" t="s">
        <v>894</v>
      </c>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row>
    <row r="39" spans="1:33">
      <c r="A39" s="15" t="s">
        <v>895</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row>
    <row r="40" spans="1:33">
      <c r="A40" s="15" t="s">
        <v>896</v>
      </c>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row>
    <row r="41" spans="1:33">
      <c r="A41" s="15" t="s">
        <v>897</v>
      </c>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row>
    <row r="42" spans="1:33">
      <c r="A42" s="15" t="s">
        <v>898</v>
      </c>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row>
    <row r="43" spans="1:33">
      <c r="A43" s="15" t="s">
        <v>899</v>
      </c>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row>
    <row r="44" spans="1:33">
      <c r="A44" s="15" t="s">
        <v>900</v>
      </c>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row>
    <row r="45" spans="1:33">
      <c r="A45" s="15" t="s">
        <v>901</v>
      </c>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row>
    <row r="46" spans="1:33">
      <c r="A46" s="15" t="s">
        <v>902</v>
      </c>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row>
    <row r="47" spans="1:33">
      <c r="A47" s="15" t="s">
        <v>903</v>
      </c>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row>
    <row r="48" spans="1:33">
      <c r="A48" s="15" t="s">
        <v>904</v>
      </c>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row>
    <row r="49" spans="1:33">
      <c r="A49" s="15" t="s">
        <v>905</v>
      </c>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row>
    <row r="50" spans="1:33">
      <c r="A50" s="15" t="s">
        <v>906</v>
      </c>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row>
    <row r="51" spans="1:33">
      <c r="A51" s="15" t="s">
        <v>907</v>
      </c>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row>
    <row r="52" spans="1:33">
      <c r="A52" s="15" t="s">
        <v>908</v>
      </c>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row>
    <row r="53" spans="1:33">
      <c r="A53" s="15" t="s">
        <v>909</v>
      </c>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row>
    <row r="54" spans="1:33">
      <c r="A54" s="15" t="s">
        <v>910</v>
      </c>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row>
    <row r="55" spans="1:33">
      <c r="A55" s="15" t="s">
        <v>911</v>
      </c>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row>
    <row r="56" spans="1:33">
      <c r="A56" s="15" t="s">
        <v>627</v>
      </c>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row>
    <row r="57" spans="1:33">
      <c r="A57" s="15" t="s">
        <v>912</v>
      </c>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row>
    <row r="58" spans="1:33">
      <c r="A58" s="15" t="s">
        <v>913</v>
      </c>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row>
    <row r="59" spans="1:33">
      <c r="A59" s="15" t="s">
        <v>914</v>
      </c>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row>
    <row r="60" spans="1:33">
      <c r="A60" s="15" t="s">
        <v>858</v>
      </c>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row>
    <row r="61" spans="1:33">
      <c r="A61" s="15" t="s">
        <v>915</v>
      </c>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row>
    <row r="62" spans="1:33">
      <c r="A62" s="15" t="s">
        <v>916</v>
      </c>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row>
    <row r="63" spans="1:33">
      <c r="A63" s="15" t="s">
        <v>917</v>
      </c>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row>
    <row r="64" spans="1:33">
      <c r="A64" s="15" t="s">
        <v>918</v>
      </c>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row>
    <row r="65" spans="1:33">
      <c r="A65" s="15" t="s">
        <v>919</v>
      </c>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row>
    <row r="66" spans="1:33">
      <c r="A66" s="15" t="s">
        <v>920</v>
      </c>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row>
    <row r="67" spans="1:33">
      <c r="A67" s="15" t="s">
        <v>921</v>
      </c>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row>
    <row r="68" spans="1:33">
      <c r="A68" s="15" t="s">
        <v>922</v>
      </c>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row>
    <row r="69" spans="1:33">
      <c r="A69" s="15" t="s">
        <v>864</v>
      </c>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row>
    <row r="70" spans="1:33">
      <c r="A70" s="15" t="s">
        <v>923</v>
      </c>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row>
    <row r="71" spans="1:33">
      <c r="A71" s="15" t="s">
        <v>866</v>
      </c>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row>
    <row r="72" spans="1:33">
      <c r="A72" s="15" t="s">
        <v>924</v>
      </c>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row>
    <row r="73" spans="1:33">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row>
    <row r="74" spans="1:33">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row>
    <row r="75" spans="1:33">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row>
    <row r="76" spans="1:33">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row>
    <row r="77" spans="1:33">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row>
    <row r="78" spans="1:33">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row>
    <row r="79" spans="1:33">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row>
    <row r="80" spans="1:33">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row>
    <row r="81" spans="1:33">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row>
    <row r="82" spans="1:33">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row>
    <row r="83" spans="1:33">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row>
    <row r="84" spans="1:33">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row>
    <row r="85" spans="1:33">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row>
    <row r="86" spans="1:33">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row>
    <row r="87" spans="1:33">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row>
    <row r="88" spans="1:33">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row>
    <row r="89" spans="1:33">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row>
    <row r="90" spans="1:33">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row>
    <row r="91" spans="1:33">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row>
    <row r="92" spans="1:33">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row>
    <row r="93" spans="1:33">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row>
    <row r="94" spans="1:33">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row>
    <row r="95" spans="1:33">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row>
    <row r="96" spans="1:33">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row>
    <row r="97" spans="1:33">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row>
    <row r="98" spans="1:33">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row>
    <row r="99" spans="1:33">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row>
    <row r="100" spans="1:33">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row>
    <row r="101" spans="1:33">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row>
    <row r="102" spans="1:33">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row>
    <row r="103" spans="1:33">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row>
    <row r="104" spans="1:33">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row>
    <row r="105" spans="1:33">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row>
    <row r="106" spans="1:33">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row>
    <row r="107" spans="1:33">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row>
    <row r="108" spans="1:33">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row>
    <row r="109" spans="1:33">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row>
    <row r="110" spans="1:33">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row>
    <row r="111" spans="1:33">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row>
    <row r="112" spans="1:33">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row>
    <row r="113" spans="1:33">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row>
    <row r="114" spans="1:33">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row>
    <row r="115" spans="1:33">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row>
    <row r="116" spans="1:33">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row>
    <row r="117" spans="1:33">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row>
    <row r="118" spans="1:33">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row>
    <row r="119" spans="1:33">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row>
    <row r="120" spans="1:33">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row>
    <row r="121" spans="1:33">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row>
    <row r="122" spans="1:33">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row>
    <row r="123" spans="1:33">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row>
    <row r="124" spans="1:33">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row>
    <row r="125" spans="1:33">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row>
    <row r="126" spans="1:33">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row>
    <row r="127" spans="1:33">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row>
    <row r="128" spans="1:33">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1:33">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row>
    <row r="130" spans="1:33">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row>
    <row r="131" spans="1:33">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row>
    <row r="132" spans="1:33">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row>
    <row r="133" spans="1:33">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row>
    <row r="134" spans="1:33">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1:33">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row>
    <row r="136" spans="1:33">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row>
    <row r="137" spans="1:33">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row>
    <row r="138" spans="1:33">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1:33">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row>
    <row r="140" spans="1:33">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1:33">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row>
    <row r="142" spans="1:33">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row>
    <row r="143" spans="1:33">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row>
    <row r="144" spans="1:33">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1:33">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row>
    <row r="146" spans="1:33">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1:33">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row>
    <row r="148" spans="1:33">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row>
    <row r="149" spans="1:33">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row>
    <row r="150" spans="1:33">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row>
    <row r="151" spans="1:33">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row>
    <row r="152" spans="1:33">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row>
    <row r="153" spans="1:33">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row>
    <row r="154" spans="1:33">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row>
    <row r="155" spans="1:33">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row>
    <row r="156" spans="1:33">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row>
    <row r="157" spans="1:33">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row>
    <row r="158" spans="1:33">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row>
    <row r="159" spans="1:33">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row>
    <row r="160" spans="1:33">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row>
    <row r="161" spans="1:33">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row>
    <row r="162" spans="1:33">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row>
    <row r="163" spans="1:33">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row>
    <row r="164" spans="1:33">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row>
    <row r="165" spans="1:33">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row>
    <row r="166" spans="1:33">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row>
    <row r="167" spans="1:33">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row>
    <row r="168" spans="1:33">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row>
    <row r="169" spans="1:33">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row>
    <row r="170" spans="1:33">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row>
    <row r="171" spans="1:33">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row>
    <row r="172" spans="1:33">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row>
    <row r="173" spans="1:33">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row>
    <row r="174" spans="1:33">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row>
    <row r="175" spans="1:33">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row>
    <row r="176" spans="1:33">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row>
    <row r="177" spans="1:33">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row>
    <row r="178" spans="1:33">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row>
    <row r="179" spans="1:33">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row>
    <row r="180" spans="1:33">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row>
    <row r="181" spans="1:33">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row>
    <row r="182" spans="1:33">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row>
    <row r="183" spans="1:33">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row>
    <row r="184" spans="1:33">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row>
    <row r="185" spans="1:33">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row>
    <row r="186" spans="1:33">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row>
    <row r="187" spans="1:33">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row>
    <row r="188" spans="1:33">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row>
    <row r="189" spans="1:33">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row>
    <row r="190" spans="1:33">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row>
    <row r="191" spans="1:33">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row>
    <row r="192" spans="1:33">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row>
    <row r="193" spans="1:33">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row>
    <row r="194" spans="1:33">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row>
    <row r="195" spans="1:33">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row>
    <row r="196" spans="1:33">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row>
    <row r="197" spans="1:33">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row>
    <row r="198" spans="1:33">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row>
    <row r="199" spans="1:33">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row>
    <row r="200" spans="1:33">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row>
    <row r="201" spans="1:33">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row>
    <row r="202" spans="1:33">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row>
    <row r="203" spans="1:33">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row>
    <row r="204" spans="1:33">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row>
    <row r="205" spans="1:33">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row>
    <row r="206" spans="1:33">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row>
    <row r="207" spans="1:33">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row>
    <row r="208" spans="1:33">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row>
    <row r="209" spans="1:33">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row>
    <row r="210" spans="1:33">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row>
    <row r="211" spans="1:33">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row>
    <row r="212" spans="1:33">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row>
    <row r="213" spans="1:33">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row>
    <row r="214" spans="1:33">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row>
    <row r="215" spans="1:33">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row>
    <row r="216" spans="1:33">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row>
    <row r="217" spans="1:33">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row>
    <row r="218" spans="1:33">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row>
    <row r="219" spans="1:33">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row>
    <row r="220" spans="1:33">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row>
    <row r="221" spans="1:33">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row>
    <row r="222" spans="1:33">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row>
    <row r="223" spans="1:33">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row>
    <row r="224" spans="1:33">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row>
    <row r="225" spans="1:33">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row>
    <row r="226" spans="1:33">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row>
    <row r="227" spans="1:33">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row>
    <row r="228" spans="1:33">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row>
    <row r="229" spans="1:33">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row>
    <row r="230" spans="1:33">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row>
    <row r="231" spans="1:33">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row>
    <row r="232" spans="1:33">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row>
    <row r="233" spans="1:33">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row>
    <row r="234" spans="1:33">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row>
    <row r="235" spans="1:33">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row>
    <row r="236" spans="1:33">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row>
    <row r="237" spans="1:33">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row>
    <row r="238" spans="1:33">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row>
    <row r="239" spans="1:33">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row>
    <row r="240" spans="1:33">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row>
    <row r="241" spans="1:33">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row>
    <row r="242" spans="1:33">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row>
    <row r="243" spans="1:33">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row>
    <row r="244" spans="1:33">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row>
    <row r="245" spans="1:33">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row>
    <row r="246" spans="1:33">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row>
    <row r="247" spans="1:33">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row>
    <row r="248" spans="1:33">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row>
    <row r="249" spans="1:33">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row>
    <row r="250" spans="1:33">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row>
    <row r="251" spans="1:33">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row>
    <row r="252" spans="1:33">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row>
    <row r="253" spans="1:33">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row>
    <row r="254" spans="1:33">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row>
    <row r="255" spans="1:33">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row>
    <row r="256" spans="1:33">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row>
    <row r="257" spans="1:33">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row>
    <row r="258" spans="1:33">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row>
    <row r="259" spans="1:33">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row>
    <row r="260" spans="1:33">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c r="AD260" s="15"/>
      <c r="AE260" s="15"/>
      <c r="AF260" s="15"/>
      <c r="AG260" s="15"/>
    </row>
    <row r="261" spans="1:33">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row>
    <row r="262" spans="1:33">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row>
    <row r="263" spans="1:33">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row>
    <row r="264" spans="1:33">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row>
    <row r="265" spans="1:33">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row>
    <row r="266" spans="1:33">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row>
    <row r="267" spans="1:33">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row>
    <row r="268" spans="1:33">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row>
    <row r="269" spans="1:33">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row>
    <row r="270" spans="1:33">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row>
    <row r="271" spans="1:33">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row>
    <row r="272" spans="1:33">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row>
    <row r="273" spans="1:33">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row>
    <row r="274" spans="1:33">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row>
    <row r="275" spans="1:33">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row>
    <row r="276" spans="1:33">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row>
    <row r="277" spans="1:33">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row>
    <row r="278" spans="1:33">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row>
    <row r="279" spans="1:33">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row>
    <row r="280" spans="1:33">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row>
    <row r="281" spans="1:33">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row>
    <row r="282" spans="1:33">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row>
    <row r="283" spans="1:33">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row>
    <row r="284" spans="1:33">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row>
    <row r="285" spans="1:33">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row>
    <row r="286" spans="1:33">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row>
    <row r="287" spans="1:33">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row>
    <row r="288" spans="1:33">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row>
    <row r="289" spans="1:33">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row>
    <row r="290" spans="1:33">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row>
    <row r="291" spans="1:33">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row>
    <row r="292" spans="1:33">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row>
    <row r="293" spans="1:33">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row>
    <row r="294" spans="1:33">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row>
    <row r="295" spans="1:33">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row>
    <row r="296" spans="1:33">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row>
    <row r="297" spans="1:33">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row>
    <row r="298" spans="1:33">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row>
    <row r="299" spans="1:33">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row>
    <row r="300" spans="1:33">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row>
    <row r="301" spans="1:33">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row>
    <row r="302" spans="1:33">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row>
    <row r="303" spans="1:33">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row>
    <row r="304" spans="1:33">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row>
    <row r="305" spans="1:33">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row>
    <row r="306" spans="1:33">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row>
    <row r="307" spans="1:33">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row>
    <row r="308" spans="1:33">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row>
    <row r="309" spans="1:33">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row>
    <row r="310" spans="1:33">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row>
    <row r="311" spans="1:33">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row>
    <row r="312" spans="1:33">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row>
    <row r="313" spans="1:33">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row>
    <row r="314" spans="1:33">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row>
    <row r="315" spans="1:33">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row>
    <row r="316" spans="1:33">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row>
    <row r="317" spans="1:33">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row>
    <row r="318" spans="1:33">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row>
    <row r="319" spans="1:33">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row>
    <row r="320" spans="1:33">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row>
    <row r="321" spans="1:33">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row>
    <row r="322" spans="1:33">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row>
    <row r="323" spans="1:33">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row>
    <row r="324" spans="1:33">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row>
    <row r="325" spans="1:33">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row>
    <row r="326" spans="1:33">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row>
    <row r="327" spans="1:33">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row>
    <row r="328" spans="1:33">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row>
    <row r="329" spans="1:33">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row>
    <row r="330" spans="1:33">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row>
    <row r="331" spans="1:33">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row>
    <row r="332" spans="1:33">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row>
    <row r="333" spans="1:33">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row>
    <row r="334" spans="1:33">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row>
    <row r="335" spans="1:33">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row>
    <row r="336" spans="1:33">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row>
    <row r="337" spans="1:33">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row>
    <row r="338" spans="1:33">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row>
    <row r="339" spans="1:33">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row>
    <row r="340" spans="1:33">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row>
    <row r="341" spans="1:33">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row>
    <row r="342" spans="1:33">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row>
    <row r="343" spans="1:33">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row>
    <row r="344" spans="1:33">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row>
    <row r="345" spans="1:33">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row>
    <row r="346" spans="1:33">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row>
    <row r="347" spans="1:33">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row>
    <row r="348" spans="1:33">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row>
    <row r="349" spans="1:33">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row>
    <row r="350" spans="1:33">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row>
    <row r="351" spans="1:33">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row>
    <row r="352" spans="1:33">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row>
    <row r="353" spans="1:33">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row>
    <row r="354" spans="1:33">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row>
    <row r="355" spans="1:33">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row>
    <row r="356" spans="1:33">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row>
    <row r="357" spans="1:33">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row>
    <row r="358" spans="1:33">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row>
    <row r="359" spans="1:33">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row>
    <row r="360" spans="1:33">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row>
    <row r="361" spans="1:33">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row>
    <row r="362" spans="1:33">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row>
    <row r="363" spans="1:33">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row>
    <row r="364" spans="1:33">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row>
    <row r="365" spans="1:33">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row>
    <row r="366" spans="1:33">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row>
    <row r="367" spans="1:33">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row>
    <row r="368" spans="1:33">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row>
    <row r="369" spans="1:33">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row>
    <row r="370" spans="1:33">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row>
    <row r="371" spans="1:33">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row>
    <row r="372" spans="1:33">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row>
    <row r="373" spans="1:33">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row>
    <row r="374" spans="1:33">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row>
    <row r="375" spans="1:33">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row>
    <row r="376" spans="1:33">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row>
    <row r="377" spans="1:33">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row>
    <row r="378" spans="1:33">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row>
    <row r="379" spans="1:33">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row>
    <row r="380" spans="1:33">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row>
    <row r="381" spans="1:33">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row>
    <row r="382" spans="1:33">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row>
    <row r="383" spans="1:33">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row>
    <row r="384" spans="1:33">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row>
    <row r="385" spans="1:33">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row>
    <row r="386" spans="1:33">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row>
    <row r="387" spans="1:33">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row>
    <row r="388" spans="1:33">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row>
    <row r="389" spans="1:33">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row>
    <row r="390" spans="1:33">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5"/>
      <c r="AD390" s="15"/>
      <c r="AE390" s="15"/>
      <c r="AF390" s="15"/>
      <c r="AG390" s="15"/>
    </row>
    <row r="391" spans="1:33">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5"/>
      <c r="AD391" s="15"/>
      <c r="AE391" s="15"/>
      <c r="AF391" s="15"/>
      <c r="AG391" s="15"/>
    </row>
    <row r="392" spans="1:33">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c r="AD392" s="15"/>
      <c r="AE392" s="15"/>
      <c r="AF392" s="15"/>
      <c r="AG392" s="15"/>
    </row>
    <row r="393" spans="1:33">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row>
    <row r="394" spans="1:33">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5"/>
      <c r="AD394" s="15"/>
      <c r="AE394" s="15"/>
      <c r="AF394" s="15"/>
      <c r="AG394" s="15"/>
    </row>
    <row r="395" spans="1:33">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5"/>
      <c r="AD395" s="15"/>
      <c r="AE395" s="15"/>
      <c r="AF395" s="15"/>
      <c r="AG395" s="15"/>
    </row>
    <row r="396" spans="1:33">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row>
    <row r="397" spans="1:33">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row>
    <row r="398" spans="1:33">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row>
    <row r="399" spans="1:33">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row>
    <row r="400" spans="1:33">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row>
    <row r="401" spans="1:33">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row>
    <row r="402" spans="1:33">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row>
    <row r="403" spans="1:33">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row>
    <row r="404" spans="1:33">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row>
    <row r="405" spans="1:33">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row>
    <row r="406" spans="1:33">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row>
    <row r="407" spans="1:33">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row>
    <row r="408" spans="1:33">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row>
    <row r="409" spans="1:33">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row>
    <row r="410" spans="1:33">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row>
    <row r="411" spans="1:33">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row>
    <row r="412" spans="1:33">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row>
    <row r="413" spans="1:33">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row>
    <row r="414" spans="1:33">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row>
    <row r="415" spans="1:33">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row>
    <row r="416" spans="1:33">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row>
    <row r="417" spans="1:33">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row>
    <row r="418" spans="1:33">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row>
    <row r="419" spans="1:33">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row>
    <row r="420" spans="1:33">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row>
    <row r="421" spans="1:33">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row>
    <row r="422" spans="1:33">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row>
    <row r="423" spans="1:33">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row>
    <row r="424" spans="1:33">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row>
    <row r="425" spans="1:33">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row>
    <row r="426" spans="1:33">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row>
    <row r="427" spans="1:33">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row>
    <row r="428" spans="1:33">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row>
    <row r="429" spans="1:33">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row>
    <row r="430" spans="1:33">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row>
    <row r="431" spans="1:33">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row>
    <row r="432" spans="1:33">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row>
    <row r="433" spans="1:33">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row>
    <row r="434" spans="1:33">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row>
    <row r="435" spans="1:33">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row>
    <row r="436" spans="1:33">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row>
    <row r="437" spans="1:33">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row>
    <row r="438" spans="1:33">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row>
    <row r="439" spans="1:33">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row>
    <row r="440" spans="1:33">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row>
    <row r="441" spans="1:33">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row>
    <row r="442" spans="1:33">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row>
    <row r="443" spans="1:33">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row>
    <row r="444" spans="1:33">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row>
    <row r="445" spans="1:33">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row>
    <row r="446" spans="1:33">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row>
    <row r="447" spans="1:33">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row>
    <row r="448" spans="1:33">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row>
    <row r="449" spans="1:33">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row>
    <row r="450" spans="1:33">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row>
    <row r="451" spans="1:33">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row>
    <row r="452" spans="1:33">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row>
    <row r="453" spans="1:33">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row>
    <row r="454" spans="1:33">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row>
    <row r="455" spans="1:33">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row>
    <row r="456" spans="1:33">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row>
    <row r="457" spans="1:33">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row>
    <row r="458" spans="1:33">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row>
    <row r="459" spans="1:33">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row>
    <row r="460" spans="1:33">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row>
    <row r="461" spans="1:33">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row>
    <row r="462" spans="1:33">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row>
    <row r="463" spans="1:33">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row>
    <row r="464" spans="1:33">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row>
    <row r="465" spans="1:33">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row>
    <row r="466" spans="1:33">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row>
    <row r="467" spans="1:33">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row>
    <row r="468" spans="1:33">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row>
    <row r="469" spans="1:33">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row>
    <row r="470" spans="1:33">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row>
    <row r="471" spans="1:33">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row>
    <row r="472" spans="1:33">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row>
    <row r="473" spans="1:33">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row>
    <row r="474" spans="1:33">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row>
    <row r="475" spans="1:33">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row>
    <row r="476" spans="1:33">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row>
    <row r="477" spans="1:33">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row>
    <row r="478" spans="1:33">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row>
    <row r="479" spans="1:33">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row>
    <row r="480" spans="1:33">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row>
    <row r="481" spans="1:33">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row>
    <row r="482" spans="1:33">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row>
    <row r="483" spans="1:33">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row>
    <row r="484" spans="1:33">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row>
    <row r="485" spans="1:33">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row>
    <row r="486" spans="1:33">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row>
    <row r="487" spans="1:33">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row>
    <row r="488" spans="1:33">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row>
    <row r="489" spans="1:33">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row>
    <row r="490" spans="1:33">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row>
    <row r="491" spans="1:33">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row>
    <row r="492" spans="1:33">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row>
    <row r="493" spans="1:33">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row>
    <row r="494" spans="1:33">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row>
    <row r="495" spans="1:33">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row>
    <row r="496" spans="1:33">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row>
    <row r="497" spans="1:33">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row>
    <row r="498" spans="1:33">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row>
    <row r="499" spans="1:33">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row>
    <row r="500" spans="1:33">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row>
    <row r="501" spans="1:33">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row>
    <row r="502" spans="1:33">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row>
    <row r="503" spans="1:33">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row>
    <row r="504" spans="1:33">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row>
    <row r="505" spans="1:33">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row>
    <row r="506" spans="1:33">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row>
    <row r="507" spans="1:33">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row>
    <row r="508" spans="1:33">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row>
    <row r="509" spans="1:33">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row>
    <row r="510" spans="1:33">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row>
    <row r="511" spans="1:33">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row>
    <row r="512" spans="1:33">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row>
    <row r="513" spans="1:33">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row>
    <row r="514" spans="1:33">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row>
    <row r="515" spans="1:33">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row>
    <row r="516" spans="1:33">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row>
    <row r="517" spans="1:33">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row>
    <row r="518" spans="1:33">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row>
    <row r="519" spans="1:33">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row>
    <row r="520" spans="1:33">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c r="AA520" s="15"/>
      <c r="AB520" s="15"/>
      <c r="AC520" s="15"/>
      <c r="AD520" s="15"/>
      <c r="AE520" s="15"/>
      <c r="AF520" s="15"/>
      <c r="AG520" s="15"/>
    </row>
    <row r="521" spans="1:33">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c r="AA521" s="15"/>
      <c r="AB521" s="15"/>
      <c r="AC521" s="15"/>
      <c r="AD521" s="15"/>
      <c r="AE521" s="15"/>
      <c r="AF521" s="15"/>
      <c r="AG521" s="15"/>
    </row>
    <row r="522" spans="1:33">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c r="AA522" s="15"/>
      <c r="AB522" s="15"/>
      <c r="AC522" s="15"/>
      <c r="AD522" s="15"/>
      <c r="AE522" s="15"/>
      <c r="AF522" s="15"/>
      <c r="AG522" s="15"/>
    </row>
    <row r="523" spans="1:33">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c r="AA523" s="15"/>
      <c r="AB523" s="15"/>
      <c r="AC523" s="15"/>
      <c r="AD523" s="15"/>
      <c r="AE523" s="15"/>
      <c r="AF523" s="15"/>
      <c r="AG523" s="15"/>
    </row>
    <row r="524" spans="1:33">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c r="AA524" s="15"/>
      <c r="AB524" s="15"/>
      <c r="AC524" s="15"/>
      <c r="AD524" s="15"/>
      <c r="AE524" s="15"/>
      <c r="AF524" s="15"/>
      <c r="AG524" s="15"/>
    </row>
    <row r="525" spans="1:33">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c r="AA525" s="15"/>
      <c r="AB525" s="15"/>
      <c r="AC525" s="15"/>
      <c r="AD525" s="15"/>
      <c r="AE525" s="15"/>
      <c r="AF525" s="15"/>
      <c r="AG525" s="15"/>
    </row>
    <row r="526" spans="1:33">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row>
    <row r="527" spans="1:33">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row>
    <row r="528" spans="1:33">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row>
    <row r="529" spans="1:33">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row>
    <row r="530" spans="1:33">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row>
    <row r="531" spans="1:33">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row>
    <row r="532" spans="1:33">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row>
    <row r="533" spans="1:33">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row>
    <row r="534" spans="1:33">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row>
  </sheetData>
  <pageMargins left="0.7" right="0.7" top="0.75" bottom="0.75" header="0.3" footer="0.3"/>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zoomScale="85" zoomScaleNormal="85" workbookViewId="0">
      <selection activeCell="E6" sqref="E6"/>
    </sheetView>
  </sheetViews>
  <sheetFormatPr defaultColWidth="11.4272727272727" defaultRowHeight="12.5" outlineLevelRow="7" outlineLevelCol="4"/>
  <cols>
    <col min="1" max="1" width="7.13636363636364" customWidth="1"/>
    <col min="2" max="2" width="5.85454545454545" customWidth="1"/>
    <col min="3" max="3" width="23.1363636363636" customWidth="1"/>
  </cols>
  <sheetData>
    <row r="1" ht="13" spans="1:5">
      <c r="A1" s="11" t="s">
        <v>925</v>
      </c>
      <c r="B1" t="s">
        <v>926</v>
      </c>
      <c r="E1" s="11" t="s">
        <v>927</v>
      </c>
    </row>
    <row r="2" spans="1:1">
      <c r="A2" s="12"/>
    </row>
    <row r="3" spans="1:5">
      <c r="A3" s="13" t="s">
        <v>928</v>
      </c>
      <c r="B3">
        <v>1</v>
      </c>
      <c r="C3" t="s">
        <v>929</v>
      </c>
      <c r="E3" s="14" t="s">
        <v>930</v>
      </c>
    </row>
    <row r="4" spans="1:5">
      <c r="A4" s="13" t="s">
        <v>931</v>
      </c>
      <c r="B4">
        <v>2</v>
      </c>
      <c r="C4" t="s">
        <v>932</v>
      </c>
      <c r="E4" s="14" t="s">
        <v>933</v>
      </c>
    </row>
    <row r="5" spans="1:5">
      <c r="A5" s="13" t="s">
        <v>290</v>
      </c>
      <c r="B5">
        <v>3</v>
      </c>
      <c r="C5" t="s">
        <v>934</v>
      </c>
      <c r="E5" s="14" t="s">
        <v>935</v>
      </c>
    </row>
    <row r="6" spans="1:5">
      <c r="A6" s="13" t="s">
        <v>302</v>
      </c>
      <c r="B6">
        <v>4</v>
      </c>
      <c r="C6" t="s">
        <v>936</v>
      </c>
      <c r="E6" s="14" t="s">
        <v>937</v>
      </c>
    </row>
    <row r="7" spans="1:3">
      <c r="A7" s="13" t="s">
        <v>282</v>
      </c>
      <c r="B7">
        <v>5</v>
      </c>
      <c r="C7" t="s">
        <v>938</v>
      </c>
    </row>
    <row r="8" spans="1:3">
      <c r="A8" s="3" t="s">
        <v>217</v>
      </c>
      <c r="B8">
        <v>6</v>
      </c>
      <c r="C8" t="s">
        <v>939</v>
      </c>
    </row>
  </sheetData>
  <pageMargins left="0.747916666666667" right="0.747916666666667" top="0.984027777777778" bottom="0.984027777777778" header="0.511805555555556" footer="0.511805555555556"/>
  <pageSetup paperSize="9" firstPageNumber="0" orientation="portrait" useFirstPageNumber="1" horizontalDpi="300" verticalDpi="300"/>
  <headerFooter alignWithMargins="0"/>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zoomScale="90" zoomScaleNormal="90" workbookViewId="0">
      <selection activeCell="A2" sqref="A2:A33"/>
    </sheetView>
  </sheetViews>
  <sheetFormatPr defaultColWidth="11.4272727272727" defaultRowHeight="12.5" outlineLevelCol="6"/>
  <cols>
    <col min="1" max="1" width="59.5727272727273" customWidth="1"/>
  </cols>
  <sheetData>
    <row r="1" ht="13" spans="1:7">
      <c r="A1" s="1" t="s">
        <v>940</v>
      </c>
      <c r="B1" s="2" t="s">
        <v>941</v>
      </c>
      <c r="C1" s="2" t="s">
        <v>942</v>
      </c>
      <c r="D1" s="2" t="s">
        <v>943</v>
      </c>
      <c r="E1" s="2" t="s">
        <v>220</v>
      </c>
      <c r="F1" s="3" t="s">
        <v>379</v>
      </c>
      <c r="G1" t="s">
        <v>944</v>
      </c>
    </row>
    <row r="2" spans="1:5">
      <c r="A2" s="4" t="s">
        <v>571</v>
      </c>
      <c r="B2" s="5"/>
      <c r="C2" s="5"/>
      <c r="D2" s="5"/>
      <c r="E2" s="5">
        <v>1</v>
      </c>
    </row>
    <row r="3" spans="1:7">
      <c r="A3" s="4" t="s">
        <v>945</v>
      </c>
      <c r="B3" s="5"/>
      <c r="C3" s="5"/>
      <c r="D3" s="5"/>
      <c r="E3" s="5">
        <v>1</v>
      </c>
      <c r="G3" t="s">
        <v>946</v>
      </c>
    </row>
    <row r="4" spans="1:7">
      <c r="A4" s="4" t="s">
        <v>947</v>
      </c>
      <c r="B4" s="5"/>
      <c r="C4" s="5"/>
      <c r="D4" s="5"/>
      <c r="E4" s="5">
        <v>1</v>
      </c>
      <c r="G4" t="s">
        <v>948</v>
      </c>
    </row>
    <row r="5" spans="1:7">
      <c r="A5" s="4" t="s">
        <v>949</v>
      </c>
      <c r="B5" s="5"/>
      <c r="C5" s="5"/>
      <c r="D5" s="5"/>
      <c r="E5" s="5">
        <v>1</v>
      </c>
      <c r="G5" t="s">
        <v>950</v>
      </c>
    </row>
    <row r="6" spans="1:5">
      <c r="A6" s="4" t="s">
        <v>951</v>
      </c>
      <c r="B6" s="5"/>
      <c r="C6" s="5"/>
      <c r="D6" s="5"/>
      <c r="E6" s="5">
        <v>1</v>
      </c>
    </row>
    <row r="7" spans="1:5">
      <c r="A7" s="4" t="s">
        <v>952</v>
      </c>
      <c r="B7" s="5"/>
      <c r="C7" s="5"/>
      <c r="D7" s="5"/>
      <c r="E7" s="5">
        <v>1</v>
      </c>
    </row>
    <row r="8" spans="1:5">
      <c r="A8" s="4" t="s">
        <v>953</v>
      </c>
      <c r="B8" s="5"/>
      <c r="C8" s="5"/>
      <c r="D8" s="5"/>
      <c r="E8" s="5">
        <v>1</v>
      </c>
    </row>
    <row r="9" spans="1:5">
      <c r="A9" s="4" t="s">
        <v>954</v>
      </c>
      <c r="B9" s="5">
        <v>1</v>
      </c>
      <c r="C9" s="5"/>
      <c r="D9" s="5"/>
      <c r="E9" s="5"/>
    </row>
    <row r="10" spans="1:5">
      <c r="A10" s="4" t="s">
        <v>955</v>
      </c>
      <c r="B10" s="5"/>
      <c r="C10" s="5"/>
      <c r="D10" s="5"/>
      <c r="E10" s="5">
        <v>1</v>
      </c>
    </row>
    <row r="11" spans="1:5">
      <c r="A11" s="4" t="s">
        <v>956</v>
      </c>
      <c r="B11" s="5"/>
      <c r="C11" s="5"/>
      <c r="D11" s="5"/>
      <c r="E11" s="5">
        <v>1</v>
      </c>
    </row>
    <row r="12" spans="1:5">
      <c r="A12" s="4" t="s">
        <v>957</v>
      </c>
      <c r="B12" s="5"/>
      <c r="C12" s="5"/>
      <c r="D12" s="5"/>
      <c r="E12" s="5">
        <v>1</v>
      </c>
    </row>
    <row r="13" spans="1:5">
      <c r="A13" s="4" t="s">
        <v>958</v>
      </c>
      <c r="B13" s="5"/>
      <c r="C13" s="5"/>
      <c r="D13" s="5"/>
      <c r="E13" s="5">
        <v>1</v>
      </c>
    </row>
    <row r="14" spans="1:5">
      <c r="A14" s="4" t="s">
        <v>959</v>
      </c>
      <c r="B14" s="5"/>
      <c r="C14" s="5">
        <v>1</v>
      </c>
      <c r="D14" s="5"/>
      <c r="E14" s="5"/>
    </row>
    <row r="15" spans="1:5">
      <c r="A15" s="4" t="s">
        <v>960</v>
      </c>
      <c r="B15" s="5"/>
      <c r="C15" s="5">
        <v>1</v>
      </c>
      <c r="D15" s="5"/>
      <c r="E15" s="5"/>
    </row>
    <row r="16" spans="1:5">
      <c r="A16" s="4" t="s">
        <v>961</v>
      </c>
      <c r="B16" s="5"/>
      <c r="C16" s="5"/>
      <c r="D16" s="5"/>
      <c r="E16" s="5">
        <v>1</v>
      </c>
    </row>
    <row r="17" spans="1:5">
      <c r="A17" s="4" t="s">
        <v>962</v>
      </c>
      <c r="B17" s="5">
        <v>1</v>
      </c>
      <c r="C17" s="5"/>
      <c r="D17" s="5"/>
      <c r="E17" s="5"/>
    </row>
    <row r="18" spans="1:5">
      <c r="A18" s="4" t="s">
        <v>963</v>
      </c>
      <c r="B18" s="5"/>
      <c r="C18" s="5"/>
      <c r="D18" s="5"/>
      <c r="E18" s="5">
        <v>1</v>
      </c>
    </row>
    <row r="19" spans="1:5">
      <c r="A19" s="6" t="s">
        <v>964</v>
      </c>
      <c r="B19" s="5"/>
      <c r="C19" s="5"/>
      <c r="D19" s="5"/>
      <c r="E19" s="5">
        <v>1</v>
      </c>
    </row>
    <row r="20" spans="1:5">
      <c r="A20" s="6" t="s">
        <v>965</v>
      </c>
      <c r="B20" s="5"/>
      <c r="C20" s="5"/>
      <c r="D20" s="5"/>
      <c r="E20" s="5">
        <v>1</v>
      </c>
    </row>
    <row r="21" spans="1:5">
      <c r="A21" s="4" t="s">
        <v>966</v>
      </c>
      <c r="B21" s="5"/>
      <c r="C21" s="5">
        <v>1</v>
      </c>
      <c r="D21" s="5"/>
      <c r="E21" s="5"/>
    </row>
    <row r="22" spans="1:5">
      <c r="A22" s="4" t="s">
        <v>967</v>
      </c>
      <c r="B22" s="5"/>
      <c r="C22" s="5">
        <v>1</v>
      </c>
      <c r="D22" s="5"/>
      <c r="E22" s="5"/>
    </row>
    <row r="23" spans="1:5">
      <c r="A23" s="4" t="s">
        <v>968</v>
      </c>
      <c r="B23" s="5"/>
      <c r="C23" s="5"/>
      <c r="D23" s="5">
        <v>1</v>
      </c>
      <c r="E23" s="5"/>
    </row>
    <row r="24" spans="1:5">
      <c r="A24" s="4" t="s">
        <v>969</v>
      </c>
      <c r="B24" s="5"/>
      <c r="C24" s="5"/>
      <c r="D24" s="5"/>
      <c r="E24" s="5">
        <v>1</v>
      </c>
    </row>
    <row r="25" spans="1:5">
      <c r="A25" s="4" t="s">
        <v>970</v>
      </c>
      <c r="B25" s="5"/>
      <c r="C25" s="5">
        <v>1</v>
      </c>
      <c r="D25" s="5"/>
      <c r="E25" s="5"/>
    </row>
    <row r="26" spans="1:5">
      <c r="A26" s="4" t="s">
        <v>971</v>
      </c>
      <c r="B26" s="5"/>
      <c r="C26" s="5"/>
      <c r="D26" s="5"/>
      <c r="E26" s="5">
        <v>1</v>
      </c>
    </row>
    <row r="27" spans="1:5">
      <c r="A27" s="4" t="s">
        <v>972</v>
      </c>
      <c r="B27" s="5"/>
      <c r="C27" s="5"/>
      <c r="D27" s="5"/>
      <c r="E27" s="5">
        <v>1</v>
      </c>
    </row>
    <row r="28" spans="1:5">
      <c r="A28" s="4" t="s">
        <v>973</v>
      </c>
      <c r="B28" s="5"/>
      <c r="C28" s="5"/>
      <c r="D28" s="5"/>
      <c r="E28" s="5">
        <v>1</v>
      </c>
    </row>
    <row r="29" spans="1:5">
      <c r="A29" s="4" t="s">
        <v>974</v>
      </c>
      <c r="B29" s="5"/>
      <c r="C29" s="5"/>
      <c r="D29" s="5"/>
      <c r="E29" s="5">
        <v>1</v>
      </c>
    </row>
    <row r="30" spans="1:5">
      <c r="A30" s="4" t="s">
        <v>975</v>
      </c>
      <c r="B30" s="5"/>
      <c r="C30" s="5"/>
      <c r="D30" s="5"/>
      <c r="E30" s="5">
        <v>1</v>
      </c>
    </row>
    <row r="31" spans="1:5">
      <c r="A31" s="4" t="s">
        <v>976</v>
      </c>
      <c r="B31" s="5"/>
      <c r="C31" s="5"/>
      <c r="D31" s="5"/>
      <c r="E31" s="5">
        <v>1</v>
      </c>
    </row>
    <row r="32" spans="1:5">
      <c r="A32" s="4" t="s">
        <v>977</v>
      </c>
      <c r="B32" s="5"/>
      <c r="C32" s="5"/>
      <c r="D32" s="5"/>
      <c r="E32" s="5">
        <v>1</v>
      </c>
    </row>
    <row r="33" spans="1:5">
      <c r="A33" s="4" t="s">
        <v>978</v>
      </c>
      <c r="B33" s="5"/>
      <c r="C33" s="5"/>
      <c r="D33" s="5"/>
      <c r="E33" s="5">
        <v>1</v>
      </c>
    </row>
    <row r="34" spans="1:7">
      <c r="A34" s="7"/>
      <c r="B34" s="8"/>
      <c r="C34" s="8"/>
      <c r="D34" s="8"/>
      <c r="E34" s="8"/>
      <c r="F34" s="9" t="s">
        <v>979</v>
      </c>
      <c r="G34" s="10"/>
    </row>
  </sheetData>
  <pageMargins left="0.708661417322835" right="0.708661417322835" top="0.748031496062992" bottom="0.748031496062992" header="0.31496062992126" footer="0.31496062992126"/>
  <pageSetup paperSize="9" scale="95" orientation="landscape"/>
  <headerFooter/>
</worksheet>
</file>

<file path=docProps/app.xml><?xml version="1.0" encoding="utf-8"?>
<Properties xmlns="http://schemas.openxmlformats.org/officeDocument/2006/extended-properties" xmlns:vt="http://schemas.openxmlformats.org/officeDocument/2006/docPropsVTypes">
  <Company>AFNOR Groupe</Company>
  <Application>Microsoft Excel</Application>
  <HeadingPairs>
    <vt:vector size="2" baseType="variant">
      <vt:variant>
        <vt:lpstr>工作表</vt:lpstr>
      </vt:variant>
      <vt:variant>
        <vt:i4>34</vt:i4>
      </vt:variant>
    </vt:vector>
  </HeadingPairs>
  <TitlesOfParts>
    <vt:vector size="34" baseType="lpstr">
      <vt:lpstr>ISO 18295-1 (2018)</vt:lpstr>
      <vt:lpstr>HDS 1.1 (2018)</vt:lpstr>
      <vt:lpstr>ISO 19443 (2018)</vt:lpstr>
      <vt:lpstr>ISO 18295-1(2018)</vt:lpstr>
      <vt:lpstr>Initial_Renewal</vt:lpstr>
      <vt:lpstr>NFX 30-205 (2013)</vt:lpstr>
      <vt:lpstr>NFX 30-205 (2018)</vt:lpstr>
      <vt:lpstr>Surveillance1</vt:lpstr>
      <vt:lpstr>Surveillance2</vt:lpstr>
      <vt:lpstr>Surveillance3</vt:lpstr>
      <vt:lpstr>Surveillance4</vt:lpstr>
      <vt:lpstr>Surveillance5</vt:lpstr>
      <vt:lpstr>SGSI 20k</vt:lpstr>
      <vt:lpstr>SMSI2013</vt:lpstr>
      <vt:lpstr>SMSDA</vt:lpstr>
      <vt:lpstr>SMSDA (2018)</vt:lpstr>
      <vt:lpstr>SMR20121</vt:lpstr>
      <vt:lpstr>SMGA 55k</vt:lpstr>
      <vt:lpstr> ISO 20252 2012</vt:lpstr>
      <vt:lpstr>ISO 50001(2018)</vt:lpstr>
      <vt:lpstr>ISO 13485(2016)</vt:lpstr>
      <vt:lpstr>ISO 22000 (2018)</vt:lpstr>
      <vt:lpstr>Sites</vt:lpstr>
      <vt:lpstr>ProcessOrganization</vt:lpstr>
      <vt:lpstr>ENV2015</vt:lpstr>
      <vt:lpstr>QUAL2015</vt:lpstr>
      <vt:lpstr>OHSAS</vt:lpstr>
      <vt:lpstr>Environnement</vt:lpstr>
      <vt:lpstr>ISO 45001v2018</vt:lpstr>
      <vt:lpstr>Overview</vt:lpstr>
      <vt:lpstr>ISO 50001v2018</vt:lpstr>
      <vt:lpstr>SMSDAv2018</vt:lpstr>
      <vt:lpstr>Types</vt:lpstr>
      <vt:lpstr>Energie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Rapport d'audit</dc:title>
  <dc:creator>AFNOR</dc:creator>
  <cp:lastModifiedBy>admin</cp:lastModifiedBy>
  <dcterms:created xsi:type="dcterms:W3CDTF">2008-06-23T14:57:00Z</dcterms:created>
  <cp:lastPrinted>2018-12-07T12:17:00Z</cp:lastPrinted>
  <dcterms:modified xsi:type="dcterms:W3CDTF">2019-10-04T04:29:25Z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1033-11.2.0.8970</vt:lpwstr>
  </property>
</Properties>
</file>